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O217135\Desktop\Second Assess\"/>
    </mc:Choice>
  </mc:AlternateContent>
  <bookViews>
    <workbookView xWindow="0" yWindow="0" windowWidth="21600" windowHeight="9750" firstSheet="4" activeTab="8"/>
  </bookViews>
  <sheets>
    <sheet name="Adirondack(DA)" sheetId="1" r:id="rId1"/>
    <sheet name="Cayuga(DB)" sheetId="2" r:id="rId2"/>
    <sheet name="Mahican(DC)" sheetId="3" r:id="rId3"/>
    <sheet name="Montauk(DD)" sheetId="5" r:id="rId4"/>
    <sheet name="Oneida(DE)" sheetId="6" r:id="rId5"/>
    <sheet name="Onondaga(DF)" sheetId="7" r:id="rId6"/>
    <sheet name="Seneca(DG)" sheetId="8" r:id="rId7"/>
    <sheet name="Tuscarora(DH)" sheetId="9" r:id="rId8"/>
    <sheet name="Mohawk(DT)" sheetId="4" r:id="rId9"/>
  </sheets>
  <definedNames>
    <definedName name="_xlnm._FilterDatabase" localSheetId="0" hidden="1">'Adirondack(DA)'!$A$1:$Y$137</definedName>
    <definedName name="_xlnm._FilterDatabase" localSheetId="1" hidden="1">'Cayuga(DB)'!$A$1:$Y$139</definedName>
    <definedName name="_xlnm._FilterDatabase" localSheetId="2" hidden="1">'Mahican(DC)'!$A$1:$Y$144</definedName>
    <definedName name="_xlnm._FilterDatabase" localSheetId="8" hidden="1">'Mohawk(DT)'!$A$1:$AB$565</definedName>
    <definedName name="_xlnm._FilterDatabase" localSheetId="3" hidden="1">'Montauk(DD)'!$A$1:$Y$133</definedName>
    <definedName name="_xlnm._FilterDatabase" localSheetId="4" hidden="1">'Oneida(DE)'!$A$1:$Y$140</definedName>
    <definedName name="_xlnm._FilterDatabase" localSheetId="5" hidden="1">'Onondaga(DF)'!$A$1:$X$386</definedName>
    <definedName name="_xlnm._FilterDatabase" localSheetId="6" hidden="1">'Seneca(DG)'!$A$1:$Y$136</definedName>
    <definedName name="_xlnm._FilterDatabase" localSheetId="7" hidden="1">'Tuscarora(DH)'!$A$1:$Z$170</definedName>
    <definedName name="_xlnm.Print_Area" localSheetId="0">'Adirondack(DA)'!$A$1:$L$122</definedName>
    <definedName name="_xlnm.Print_Area" localSheetId="1">'Cayuga(DB)'!$A$1:$L$129</definedName>
    <definedName name="_xlnm.Print_Area" localSheetId="2">'Mahican(DC)'!$A$1:$L$136</definedName>
    <definedName name="_xlnm.Print_Area" localSheetId="8">'Mohawk(DT)'!$A$1:$O$542</definedName>
    <definedName name="_xlnm.Print_Area" localSheetId="3">'Montauk(DD)'!$A$1:$L$125</definedName>
    <definedName name="_xlnm.Print_Area" localSheetId="4">'Oneida(DE)'!$A$1:$L$118</definedName>
    <definedName name="_xlnm.Print_Area" localSheetId="5">'Onondaga(DF)'!$A$1:$K$375</definedName>
    <definedName name="_xlnm.Print_Area" localSheetId="6">'Seneca(DG)'!$A$1:$L$107</definedName>
    <definedName name="_xlnm.Print_Area" localSheetId="7">'Tuscarora(DH)'!$A$1:$L$156</definedName>
    <definedName name="_xlnm.Print_Titles" localSheetId="0">'Adirondack(DA)'!$1:$1</definedName>
    <definedName name="_xlnm.Print_Titles" localSheetId="1">'Cayuga(DB)'!$1:$1</definedName>
    <definedName name="_xlnm.Print_Titles" localSheetId="2">'Mahican(DC)'!$1:$1</definedName>
    <definedName name="_xlnm.Print_Titles" localSheetId="8">'Mohawk(DT)'!$1:$1</definedName>
    <definedName name="_xlnm.Print_Titles" localSheetId="3">'Montauk(DD)'!$1:$1</definedName>
    <definedName name="_xlnm.Print_Titles" localSheetId="4">'Oneida(DE)'!$1:$1</definedName>
    <definedName name="_xlnm.Print_Titles" localSheetId="5">'Onondaga(DF)'!$1:$1</definedName>
    <definedName name="_xlnm.Print_Titles" localSheetId="6">'Seneca(DG)'!$1:$1</definedName>
    <definedName name="_xlnm.Print_Titles" localSheetId="7">'Tuscarora(DH)'!$1:$1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9" l="1"/>
  <c r="N2" i="9"/>
  <c r="M3" i="9"/>
  <c r="N3" i="9"/>
  <c r="M4" i="9"/>
  <c r="M157" i="9" s="1"/>
  <c r="N4" i="9"/>
  <c r="N157" i="9" s="1"/>
  <c r="M5" i="9"/>
  <c r="N5" i="9"/>
  <c r="M6" i="9"/>
  <c r="N6" i="9"/>
  <c r="M7" i="9"/>
  <c r="N7" i="9"/>
  <c r="M8" i="9"/>
  <c r="N8" i="9"/>
  <c r="M9" i="9"/>
  <c r="N9" i="9"/>
  <c r="M10" i="9"/>
  <c r="N10" i="9"/>
  <c r="N11" i="9"/>
  <c r="N12" i="9"/>
  <c r="N13" i="9"/>
  <c r="M14" i="9"/>
  <c r="N14" i="9"/>
  <c r="M15" i="9"/>
  <c r="N15" i="9"/>
  <c r="M16" i="9"/>
  <c r="N16" i="9"/>
  <c r="M17" i="9"/>
  <c r="N17" i="9"/>
  <c r="M18" i="9"/>
  <c r="N18" i="9"/>
  <c r="M19" i="9"/>
  <c r="N19" i="9"/>
  <c r="M20" i="9"/>
  <c r="N20" i="9"/>
  <c r="M21" i="9"/>
  <c r="N21" i="9"/>
  <c r="M22" i="9"/>
  <c r="N22" i="9"/>
  <c r="M23" i="9"/>
  <c r="N23" i="9"/>
  <c r="M24" i="9"/>
  <c r="N24" i="9"/>
  <c r="M25" i="9"/>
  <c r="N25" i="9"/>
  <c r="M26" i="9"/>
  <c r="N26" i="9"/>
  <c r="M27" i="9"/>
  <c r="N27" i="9"/>
  <c r="M28" i="9"/>
  <c r="N28" i="9"/>
  <c r="M29" i="9"/>
  <c r="N29" i="9"/>
  <c r="M30" i="9"/>
  <c r="N30" i="9"/>
  <c r="M31" i="9"/>
  <c r="N31" i="9"/>
  <c r="M32" i="9"/>
  <c r="N32" i="9"/>
  <c r="M33" i="9"/>
  <c r="N33" i="9"/>
  <c r="M34" i="9"/>
  <c r="N34" i="9"/>
  <c r="M35" i="9"/>
  <c r="N35" i="9"/>
  <c r="M36" i="9"/>
  <c r="N36" i="9"/>
  <c r="M37" i="9"/>
  <c r="N37" i="9"/>
  <c r="M38" i="9"/>
  <c r="N38" i="9"/>
  <c r="M39" i="9"/>
  <c r="N39" i="9"/>
  <c r="M40" i="9"/>
  <c r="N40" i="9"/>
  <c r="M41" i="9"/>
  <c r="N41" i="9"/>
  <c r="M42" i="9"/>
  <c r="N42" i="9"/>
  <c r="M43" i="9"/>
  <c r="N43" i="9"/>
  <c r="M44" i="9"/>
  <c r="N44" i="9"/>
  <c r="M45" i="9"/>
  <c r="N45" i="9"/>
  <c r="M46" i="9"/>
  <c r="N46" i="9"/>
  <c r="M47" i="9"/>
  <c r="N47" i="9"/>
  <c r="M48" i="9"/>
  <c r="N48" i="9"/>
  <c r="M49" i="9"/>
  <c r="N49" i="9"/>
  <c r="M50" i="9"/>
  <c r="N50" i="9"/>
  <c r="M51" i="9"/>
  <c r="N51" i="9"/>
  <c r="M52" i="9"/>
  <c r="N52" i="9"/>
  <c r="M53" i="9"/>
  <c r="N53" i="9"/>
  <c r="M54" i="9"/>
  <c r="N54" i="9"/>
  <c r="M55" i="9"/>
  <c r="N55" i="9"/>
  <c r="M56" i="9"/>
  <c r="N56" i="9"/>
  <c r="M57" i="9"/>
  <c r="N57" i="9"/>
  <c r="M58" i="9"/>
  <c r="N58" i="9"/>
  <c r="M59" i="9"/>
  <c r="N59" i="9"/>
  <c r="M60" i="9"/>
  <c r="N60" i="9"/>
  <c r="M61" i="9"/>
  <c r="N61" i="9"/>
  <c r="M62" i="9"/>
  <c r="N62" i="9"/>
  <c r="M63" i="9"/>
  <c r="N63" i="9"/>
  <c r="M64" i="9"/>
  <c r="N64" i="9"/>
  <c r="M65" i="9"/>
  <c r="N65" i="9"/>
  <c r="M66" i="9"/>
  <c r="N66" i="9"/>
  <c r="M67" i="9"/>
  <c r="N67" i="9"/>
  <c r="M68" i="9"/>
  <c r="N68" i="9"/>
  <c r="M69" i="9"/>
  <c r="N69" i="9"/>
  <c r="M70" i="9"/>
  <c r="N70" i="9"/>
  <c r="M71" i="9"/>
  <c r="N71" i="9"/>
  <c r="M72" i="9"/>
  <c r="N72" i="9"/>
  <c r="M73" i="9"/>
  <c r="N73" i="9"/>
  <c r="M74" i="9"/>
  <c r="N74" i="9"/>
  <c r="M75" i="9"/>
  <c r="N75" i="9"/>
  <c r="M76" i="9"/>
  <c r="N76" i="9"/>
  <c r="M77" i="9"/>
  <c r="N77" i="9"/>
  <c r="M78" i="9"/>
  <c r="N78" i="9"/>
  <c r="M79" i="9"/>
  <c r="N79" i="9"/>
  <c r="M80" i="9"/>
  <c r="N80" i="9"/>
  <c r="M81" i="9"/>
  <c r="N81" i="9"/>
  <c r="M82" i="9"/>
  <c r="N82" i="9"/>
  <c r="M83" i="9"/>
  <c r="N83" i="9"/>
  <c r="M84" i="9"/>
  <c r="N84" i="9"/>
  <c r="M85" i="9"/>
  <c r="N85" i="9"/>
  <c r="M86" i="9"/>
  <c r="N86" i="9"/>
  <c r="M87" i="9"/>
  <c r="N87" i="9"/>
  <c r="M88" i="9"/>
  <c r="N88" i="9"/>
  <c r="M89" i="9"/>
  <c r="N89" i="9"/>
  <c r="M90" i="9"/>
  <c r="N90" i="9"/>
  <c r="M91" i="9"/>
  <c r="N91" i="9"/>
  <c r="M92" i="9"/>
  <c r="N92" i="9"/>
  <c r="M93" i="9"/>
  <c r="N93" i="9"/>
  <c r="M94" i="9"/>
  <c r="N94" i="9"/>
  <c r="M95" i="9"/>
  <c r="N95" i="9"/>
  <c r="M96" i="9"/>
  <c r="N96" i="9"/>
  <c r="M97" i="9"/>
  <c r="N97" i="9"/>
  <c r="M98" i="9"/>
  <c r="N98" i="9"/>
  <c r="M99" i="9"/>
  <c r="N99" i="9"/>
  <c r="M100" i="9"/>
  <c r="N100" i="9"/>
  <c r="M101" i="9"/>
  <c r="N101" i="9"/>
  <c r="M102" i="9"/>
  <c r="N102" i="9"/>
  <c r="M103" i="9"/>
  <c r="N103" i="9"/>
  <c r="M104" i="9"/>
  <c r="N104" i="9"/>
  <c r="M105" i="9"/>
  <c r="N105" i="9"/>
  <c r="M106" i="9"/>
  <c r="N106" i="9"/>
  <c r="M107" i="9"/>
  <c r="N107" i="9"/>
  <c r="M108" i="9"/>
  <c r="N108" i="9"/>
  <c r="M109" i="9"/>
  <c r="N109" i="9"/>
  <c r="M110" i="9"/>
  <c r="N110" i="9"/>
  <c r="M111" i="9"/>
  <c r="N111" i="9"/>
  <c r="M112" i="9"/>
  <c r="N112" i="9"/>
  <c r="M113" i="9"/>
  <c r="N113" i="9"/>
  <c r="M114" i="9"/>
  <c r="N114" i="9"/>
  <c r="M115" i="9"/>
  <c r="N115" i="9"/>
  <c r="M116" i="9"/>
  <c r="N116" i="9"/>
  <c r="M117" i="9"/>
  <c r="N117" i="9"/>
  <c r="M118" i="9"/>
  <c r="N118" i="9"/>
  <c r="M119" i="9"/>
  <c r="N119" i="9"/>
  <c r="M120" i="9"/>
  <c r="N120" i="9"/>
  <c r="M121" i="9"/>
  <c r="N121" i="9"/>
  <c r="M122" i="9"/>
  <c r="N122" i="9"/>
  <c r="M123" i="9"/>
  <c r="N123" i="9"/>
  <c r="M124" i="9"/>
  <c r="N124" i="9"/>
  <c r="M125" i="9"/>
  <c r="N125" i="9"/>
  <c r="M126" i="9"/>
  <c r="N126" i="9"/>
  <c r="M127" i="9"/>
  <c r="N127" i="9"/>
  <c r="M128" i="9"/>
  <c r="N128" i="9"/>
  <c r="M129" i="9"/>
  <c r="N129" i="9"/>
  <c r="M130" i="9"/>
  <c r="N130" i="9"/>
  <c r="M131" i="9"/>
  <c r="N131" i="9"/>
  <c r="M132" i="9"/>
  <c r="N132" i="9"/>
  <c r="M133" i="9"/>
  <c r="N133" i="9"/>
  <c r="M134" i="9"/>
  <c r="N134" i="9"/>
  <c r="M135" i="9"/>
  <c r="N135" i="9"/>
  <c r="M136" i="9"/>
  <c r="N136" i="9"/>
  <c r="M137" i="9"/>
  <c r="N137" i="9"/>
  <c r="M138" i="9"/>
  <c r="N138" i="9"/>
  <c r="M139" i="9"/>
  <c r="N139" i="9"/>
  <c r="M140" i="9"/>
  <c r="N140" i="9"/>
  <c r="M141" i="9"/>
  <c r="N141" i="9"/>
  <c r="M142" i="9"/>
  <c r="N142" i="9"/>
  <c r="M143" i="9"/>
  <c r="N143" i="9"/>
  <c r="M144" i="9"/>
  <c r="N144" i="9"/>
  <c r="M145" i="9"/>
  <c r="N145" i="9"/>
  <c r="M146" i="9"/>
  <c r="N146" i="9"/>
  <c r="M147" i="9"/>
  <c r="N147" i="9"/>
  <c r="M148" i="9"/>
  <c r="N148" i="9"/>
  <c r="M149" i="9"/>
  <c r="N149" i="9"/>
  <c r="M150" i="9"/>
  <c r="N150" i="9"/>
  <c r="M151" i="9"/>
  <c r="N151" i="9"/>
  <c r="M152" i="9"/>
  <c r="N152" i="9"/>
  <c r="M153" i="9"/>
  <c r="N153" i="9"/>
  <c r="M154" i="9"/>
  <c r="N154" i="9"/>
  <c r="M155" i="9"/>
  <c r="N155" i="9"/>
  <c r="M156" i="9"/>
  <c r="N156" i="9"/>
  <c r="A157" i="9"/>
  <c r="E157" i="9"/>
  <c r="E161" i="9" s="1"/>
  <c r="F157" i="9"/>
  <c r="G157" i="9"/>
  <c r="H157" i="9"/>
  <c r="H161" i="9" s="1"/>
  <c r="I157" i="9"/>
  <c r="J157" i="9"/>
  <c r="K157" i="9"/>
  <c r="O157" i="9"/>
  <c r="Q157" i="9"/>
  <c r="R157" i="9"/>
  <c r="S157" i="9"/>
  <c r="T157" i="9"/>
  <c r="U157" i="9"/>
  <c r="V157" i="9"/>
  <c r="W157" i="9"/>
  <c r="X157" i="9"/>
  <c r="Y157" i="9"/>
  <c r="Z157" i="9"/>
  <c r="H158" i="9"/>
  <c r="I158" i="9"/>
  <c r="J158" i="9"/>
  <c r="H159" i="9"/>
  <c r="I159" i="9"/>
  <c r="J159" i="9"/>
  <c r="E160" i="9"/>
  <c r="H160" i="9"/>
  <c r="I160" i="9"/>
  <c r="J160" i="9"/>
  <c r="I161" i="9"/>
  <c r="J161" i="9"/>
  <c r="E162" i="9"/>
  <c r="F162" i="9"/>
  <c r="G162" i="9"/>
  <c r="F163" i="9"/>
  <c r="G163" i="9"/>
  <c r="K163" i="9"/>
  <c r="F164" i="9"/>
  <c r="K164" i="9"/>
  <c r="M165" i="9"/>
  <c r="M166" i="9"/>
  <c r="M167" i="9"/>
  <c r="M168" i="9"/>
  <c r="M169" i="9"/>
  <c r="M170" i="9"/>
  <c r="M2" i="8" l="1"/>
  <c r="N2" i="8"/>
  <c r="M3" i="8"/>
  <c r="N3" i="8"/>
  <c r="M4" i="8"/>
  <c r="N4" i="8"/>
  <c r="M5" i="8"/>
  <c r="M108" i="8" s="1"/>
  <c r="N5" i="8"/>
  <c r="M6" i="8"/>
  <c r="N6" i="8"/>
  <c r="M7" i="8"/>
  <c r="N7" i="8"/>
  <c r="M8" i="8"/>
  <c r="N8" i="8"/>
  <c r="M9" i="8"/>
  <c r="N9" i="8"/>
  <c r="M10" i="8"/>
  <c r="N10" i="8"/>
  <c r="M11" i="8"/>
  <c r="N11" i="8"/>
  <c r="M12" i="8"/>
  <c r="N12" i="8"/>
  <c r="M13" i="8"/>
  <c r="N13" i="8"/>
  <c r="M14" i="8"/>
  <c r="N14" i="8"/>
  <c r="M15" i="8"/>
  <c r="N15" i="8"/>
  <c r="M16" i="8"/>
  <c r="N16" i="8"/>
  <c r="M17" i="8"/>
  <c r="N17" i="8"/>
  <c r="M18" i="8"/>
  <c r="N18" i="8"/>
  <c r="M19" i="8"/>
  <c r="N19" i="8"/>
  <c r="M20" i="8"/>
  <c r="N20" i="8"/>
  <c r="M21" i="8"/>
  <c r="N21" i="8"/>
  <c r="M22" i="8"/>
  <c r="N22" i="8"/>
  <c r="M23" i="8"/>
  <c r="N23" i="8"/>
  <c r="M24" i="8"/>
  <c r="N24" i="8"/>
  <c r="M25" i="8"/>
  <c r="N25" i="8"/>
  <c r="M26" i="8"/>
  <c r="N26" i="8"/>
  <c r="M27" i="8"/>
  <c r="N27" i="8"/>
  <c r="M28" i="8"/>
  <c r="N28" i="8"/>
  <c r="M29" i="8"/>
  <c r="N29" i="8"/>
  <c r="M30" i="8"/>
  <c r="N30" i="8"/>
  <c r="M31" i="8"/>
  <c r="N31" i="8"/>
  <c r="M32" i="8"/>
  <c r="N32" i="8"/>
  <c r="M33" i="8"/>
  <c r="N33" i="8"/>
  <c r="M34" i="8"/>
  <c r="N34" i="8"/>
  <c r="M35" i="8"/>
  <c r="N35" i="8"/>
  <c r="M36" i="8"/>
  <c r="N36" i="8"/>
  <c r="M37" i="8"/>
  <c r="N37" i="8"/>
  <c r="M38" i="8"/>
  <c r="N38" i="8"/>
  <c r="M39" i="8"/>
  <c r="N39" i="8"/>
  <c r="M40" i="8"/>
  <c r="N40" i="8"/>
  <c r="M41" i="8"/>
  <c r="N41" i="8"/>
  <c r="M42" i="8"/>
  <c r="N42" i="8"/>
  <c r="M43" i="8"/>
  <c r="N43" i="8"/>
  <c r="M44" i="8"/>
  <c r="N44" i="8"/>
  <c r="M45" i="8"/>
  <c r="N45" i="8"/>
  <c r="M46" i="8"/>
  <c r="N46" i="8"/>
  <c r="M47" i="8"/>
  <c r="N47" i="8"/>
  <c r="M48" i="8"/>
  <c r="N48" i="8"/>
  <c r="M49" i="8"/>
  <c r="N49" i="8"/>
  <c r="M50" i="8"/>
  <c r="N50" i="8"/>
  <c r="M51" i="8"/>
  <c r="N51" i="8"/>
  <c r="M52" i="8"/>
  <c r="N52" i="8"/>
  <c r="M53" i="8"/>
  <c r="N53" i="8"/>
  <c r="M54" i="8"/>
  <c r="N54" i="8"/>
  <c r="M55" i="8"/>
  <c r="N55" i="8"/>
  <c r="M56" i="8"/>
  <c r="N56" i="8"/>
  <c r="M57" i="8"/>
  <c r="N57" i="8"/>
  <c r="M58" i="8"/>
  <c r="N58" i="8"/>
  <c r="M59" i="8"/>
  <c r="N59" i="8"/>
  <c r="M60" i="8"/>
  <c r="N60" i="8"/>
  <c r="M61" i="8"/>
  <c r="N61" i="8"/>
  <c r="M62" i="8"/>
  <c r="N62" i="8"/>
  <c r="M63" i="8"/>
  <c r="N63" i="8"/>
  <c r="M64" i="8"/>
  <c r="N64" i="8"/>
  <c r="M65" i="8"/>
  <c r="N65" i="8"/>
  <c r="M66" i="8"/>
  <c r="N66" i="8"/>
  <c r="M67" i="8"/>
  <c r="N67" i="8"/>
  <c r="M68" i="8"/>
  <c r="N68" i="8"/>
  <c r="M69" i="8"/>
  <c r="N69" i="8"/>
  <c r="M70" i="8"/>
  <c r="N70" i="8"/>
  <c r="M71" i="8"/>
  <c r="N71" i="8"/>
  <c r="M72" i="8"/>
  <c r="N72" i="8"/>
  <c r="M73" i="8"/>
  <c r="N73" i="8"/>
  <c r="M74" i="8"/>
  <c r="N74" i="8"/>
  <c r="M75" i="8"/>
  <c r="N75" i="8"/>
  <c r="M76" i="8"/>
  <c r="N76" i="8"/>
  <c r="M77" i="8"/>
  <c r="N77" i="8"/>
  <c r="M78" i="8"/>
  <c r="N78" i="8"/>
  <c r="M79" i="8"/>
  <c r="N79" i="8"/>
  <c r="M80" i="8"/>
  <c r="N80" i="8"/>
  <c r="M81" i="8"/>
  <c r="N81" i="8"/>
  <c r="M82" i="8"/>
  <c r="N82" i="8"/>
  <c r="M83" i="8"/>
  <c r="N83" i="8"/>
  <c r="M84" i="8"/>
  <c r="N84" i="8"/>
  <c r="M85" i="8"/>
  <c r="N85" i="8"/>
  <c r="M86" i="8"/>
  <c r="N86" i="8"/>
  <c r="M87" i="8"/>
  <c r="N87" i="8"/>
  <c r="M88" i="8"/>
  <c r="N88" i="8"/>
  <c r="M89" i="8"/>
  <c r="N89" i="8"/>
  <c r="M90" i="8"/>
  <c r="N90" i="8"/>
  <c r="M91" i="8"/>
  <c r="N91" i="8"/>
  <c r="M92" i="8"/>
  <c r="N92" i="8"/>
  <c r="M93" i="8"/>
  <c r="N93" i="8"/>
  <c r="M94" i="8"/>
  <c r="N94" i="8"/>
  <c r="M95" i="8"/>
  <c r="N95" i="8"/>
  <c r="M96" i="8"/>
  <c r="N96" i="8"/>
  <c r="M97" i="8"/>
  <c r="N97" i="8"/>
  <c r="M98" i="8"/>
  <c r="N98" i="8"/>
  <c r="M99" i="8"/>
  <c r="N99" i="8"/>
  <c r="M100" i="8"/>
  <c r="N100" i="8"/>
  <c r="M101" i="8"/>
  <c r="N101" i="8"/>
  <c r="M102" i="8"/>
  <c r="N102" i="8"/>
  <c r="M103" i="8"/>
  <c r="N103" i="8"/>
  <c r="M104" i="8"/>
  <c r="N104" i="8"/>
  <c r="M105" i="8"/>
  <c r="N105" i="8"/>
  <c r="M106" i="8"/>
  <c r="N106" i="8"/>
  <c r="M107" i="8"/>
  <c r="N107" i="8"/>
  <c r="A108" i="8"/>
  <c r="E108" i="8"/>
  <c r="F108" i="8"/>
  <c r="G108" i="8"/>
  <c r="H108" i="8"/>
  <c r="I108" i="8"/>
  <c r="I112" i="8" s="1"/>
  <c r="J108" i="8"/>
  <c r="K108" i="8"/>
  <c r="N108" i="8"/>
  <c r="O108" i="8"/>
  <c r="P108" i="8"/>
  <c r="Q108" i="8"/>
  <c r="R108" i="8"/>
  <c r="S108" i="8"/>
  <c r="T108" i="8"/>
  <c r="U108" i="8"/>
  <c r="V108" i="8"/>
  <c r="W108" i="8"/>
  <c r="X108" i="8"/>
  <c r="Y108" i="8"/>
  <c r="H109" i="8"/>
  <c r="I109" i="8"/>
  <c r="J109" i="8"/>
  <c r="M109" i="8"/>
  <c r="H110" i="8"/>
  <c r="I110" i="8"/>
  <c r="J110" i="8"/>
  <c r="E111" i="8"/>
  <c r="H111" i="8"/>
  <c r="I111" i="8"/>
  <c r="J111" i="8"/>
  <c r="M111" i="8"/>
  <c r="E112" i="8"/>
  <c r="H112" i="8"/>
  <c r="J112" i="8"/>
  <c r="M112" i="8"/>
  <c r="E113" i="8"/>
  <c r="F113" i="8"/>
  <c r="G113" i="8"/>
  <c r="M113" i="8"/>
  <c r="F114" i="8"/>
  <c r="G114" i="8"/>
  <c r="K114" i="8"/>
  <c r="M114" i="8"/>
  <c r="F115" i="8"/>
  <c r="K115" i="8"/>
  <c r="M115" i="8"/>
  <c r="M116" i="8"/>
  <c r="M117" i="8"/>
  <c r="M118" i="8"/>
  <c r="M119" i="8"/>
  <c r="M120" i="8"/>
  <c r="M121" i="8"/>
  <c r="M122" i="8"/>
  <c r="M123" i="8"/>
  <c r="M124" i="8"/>
  <c r="M125" i="8"/>
  <c r="M126" i="8"/>
  <c r="M127" i="8"/>
  <c r="M128" i="8"/>
  <c r="M129" i="8"/>
  <c r="M130" i="8"/>
  <c r="M131" i="8"/>
  <c r="M132" i="8"/>
  <c r="L2" i="7" l="1"/>
  <c r="M2" i="7"/>
  <c r="M376" i="7" s="1"/>
  <c r="L3" i="7"/>
  <c r="M3" i="7"/>
  <c r="L4" i="7"/>
  <c r="M4" i="7"/>
  <c r="L5" i="7"/>
  <c r="L376" i="7" s="1"/>
  <c r="M5" i="7"/>
  <c r="L6" i="7"/>
  <c r="M6" i="7"/>
  <c r="L7" i="7"/>
  <c r="M7" i="7"/>
  <c r="L8" i="7"/>
  <c r="M8" i="7"/>
  <c r="L9" i="7"/>
  <c r="M9" i="7"/>
  <c r="L10" i="7"/>
  <c r="M10" i="7"/>
  <c r="L11" i="7"/>
  <c r="M11" i="7"/>
  <c r="L12" i="7"/>
  <c r="M12" i="7"/>
  <c r="L13" i="7"/>
  <c r="M13" i="7"/>
  <c r="L14" i="7"/>
  <c r="M14" i="7"/>
  <c r="L15" i="7"/>
  <c r="M15" i="7"/>
  <c r="L16" i="7"/>
  <c r="M16" i="7"/>
  <c r="L17" i="7"/>
  <c r="M17" i="7"/>
  <c r="L18" i="7"/>
  <c r="M18" i="7"/>
  <c r="L19" i="7"/>
  <c r="M19" i="7"/>
  <c r="L20" i="7"/>
  <c r="M20" i="7"/>
  <c r="L21" i="7"/>
  <c r="M21" i="7"/>
  <c r="L22" i="7"/>
  <c r="M22" i="7"/>
  <c r="L23" i="7"/>
  <c r="M23" i="7"/>
  <c r="L24" i="7"/>
  <c r="M24" i="7"/>
  <c r="L25" i="7"/>
  <c r="M25" i="7"/>
  <c r="L26" i="7"/>
  <c r="M26" i="7"/>
  <c r="L27" i="7"/>
  <c r="M27" i="7"/>
  <c r="L28" i="7"/>
  <c r="M28" i="7"/>
  <c r="L29" i="7"/>
  <c r="M29" i="7"/>
  <c r="L30" i="7"/>
  <c r="M30" i="7"/>
  <c r="L31" i="7"/>
  <c r="M31" i="7"/>
  <c r="L32" i="7"/>
  <c r="M32" i="7"/>
  <c r="L33" i="7"/>
  <c r="M33" i="7"/>
  <c r="L34" i="7"/>
  <c r="M34" i="7"/>
  <c r="L35" i="7"/>
  <c r="M35" i="7"/>
  <c r="L36" i="7"/>
  <c r="M36" i="7"/>
  <c r="L37" i="7"/>
  <c r="M37" i="7"/>
  <c r="L38" i="7"/>
  <c r="M38" i="7"/>
  <c r="L39" i="7"/>
  <c r="M39" i="7"/>
  <c r="L40" i="7"/>
  <c r="M40" i="7"/>
  <c r="L41" i="7"/>
  <c r="M41" i="7"/>
  <c r="L42" i="7"/>
  <c r="M42" i="7"/>
  <c r="L43" i="7"/>
  <c r="M43" i="7"/>
  <c r="L44" i="7"/>
  <c r="M44" i="7"/>
  <c r="L45" i="7"/>
  <c r="M45" i="7"/>
  <c r="L46" i="7"/>
  <c r="M46" i="7"/>
  <c r="L47" i="7"/>
  <c r="M47" i="7"/>
  <c r="L48" i="7"/>
  <c r="M48" i="7"/>
  <c r="L49" i="7"/>
  <c r="M49" i="7"/>
  <c r="L50" i="7"/>
  <c r="M50" i="7"/>
  <c r="L51" i="7"/>
  <c r="M51" i="7"/>
  <c r="L52" i="7"/>
  <c r="M52" i="7"/>
  <c r="L53" i="7"/>
  <c r="M53" i="7"/>
  <c r="L54" i="7"/>
  <c r="M54" i="7"/>
  <c r="L55" i="7"/>
  <c r="M55" i="7"/>
  <c r="L56" i="7"/>
  <c r="M56" i="7"/>
  <c r="L57" i="7"/>
  <c r="M57" i="7"/>
  <c r="L58" i="7"/>
  <c r="M58" i="7"/>
  <c r="L59" i="7"/>
  <c r="M59" i="7"/>
  <c r="L60" i="7"/>
  <c r="M60" i="7"/>
  <c r="L61" i="7"/>
  <c r="M61" i="7"/>
  <c r="L62" i="7"/>
  <c r="M62" i="7"/>
  <c r="L63" i="7"/>
  <c r="M63" i="7"/>
  <c r="L64" i="7"/>
  <c r="M64" i="7"/>
  <c r="L65" i="7"/>
  <c r="M65" i="7"/>
  <c r="L66" i="7"/>
  <c r="M66" i="7"/>
  <c r="L67" i="7"/>
  <c r="M67" i="7"/>
  <c r="L68" i="7"/>
  <c r="M68" i="7"/>
  <c r="L69" i="7"/>
  <c r="M69" i="7"/>
  <c r="L70" i="7"/>
  <c r="M70" i="7"/>
  <c r="L71" i="7"/>
  <c r="M71" i="7"/>
  <c r="L72" i="7"/>
  <c r="M72" i="7"/>
  <c r="L73" i="7"/>
  <c r="M73" i="7"/>
  <c r="L74" i="7"/>
  <c r="M74" i="7"/>
  <c r="L75" i="7"/>
  <c r="M75" i="7"/>
  <c r="L76" i="7"/>
  <c r="M76" i="7"/>
  <c r="L77" i="7"/>
  <c r="M77" i="7"/>
  <c r="L78" i="7"/>
  <c r="M78" i="7"/>
  <c r="L79" i="7"/>
  <c r="M79" i="7"/>
  <c r="L80" i="7"/>
  <c r="M80" i="7"/>
  <c r="L81" i="7"/>
  <c r="M81" i="7"/>
  <c r="L82" i="7"/>
  <c r="M82" i="7"/>
  <c r="L83" i="7"/>
  <c r="M83" i="7"/>
  <c r="L84" i="7"/>
  <c r="M84" i="7"/>
  <c r="L85" i="7"/>
  <c r="M85" i="7"/>
  <c r="L86" i="7"/>
  <c r="M86" i="7"/>
  <c r="L87" i="7"/>
  <c r="M87" i="7"/>
  <c r="L88" i="7"/>
  <c r="M88" i="7"/>
  <c r="L89" i="7"/>
  <c r="M89" i="7"/>
  <c r="L90" i="7"/>
  <c r="M90" i="7"/>
  <c r="L91" i="7"/>
  <c r="M91" i="7"/>
  <c r="L92" i="7"/>
  <c r="M92" i="7"/>
  <c r="L93" i="7"/>
  <c r="M93" i="7"/>
  <c r="L94" i="7"/>
  <c r="M94" i="7"/>
  <c r="L95" i="7"/>
  <c r="M95" i="7"/>
  <c r="L96" i="7"/>
  <c r="M96" i="7"/>
  <c r="L97" i="7"/>
  <c r="M97" i="7"/>
  <c r="L98" i="7"/>
  <c r="M98" i="7"/>
  <c r="L99" i="7"/>
  <c r="M99" i="7"/>
  <c r="L100" i="7"/>
  <c r="M100" i="7"/>
  <c r="L101" i="7"/>
  <c r="M101" i="7"/>
  <c r="L102" i="7"/>
  <c r="M102" i="7"/>
  <c r="L103" i="7"/>
  <c r="M103" i="7"/>
  <c r="L104" i="7"/>
  <c r="M104" i="7"/>
  <c r="L105" i="7"/>
  <c r="M105" i="7"/>
  <c r="L106" i="7"/>
  <c r="M106" i="7"/>
  <c r="L107" i="7"/>
  <c r="M107" i="7"/>
  <c r="L108" i="7"/>
  <c r="M108" i="7"/>
  <c r="L109" i="7"/>
  <c r="M109" i="7"/>
  <c r="L110" i="7"/>
  <c r="M110" i="7"/>
  <c r="L111" i="7"/>
  <c r="M111" i="7"/>
  <c r="L112" i="7"/>
  <c r="M112" i="7"/>
  <c r="L113" i="7"/>
  <c r="M113" i="7"/>
  <c r="L114" i="7"/>
  <c r="M114" i="7"/>
  <c r="L115" i="7"/>
  <c r="M115" i="7"/>
  <c r="L116" i="7"/>
  <c r="M116" i="7"/>
  <c r="L117" i="7"/>
  <c r="M117" i="7"/>
  <c r="L118" i="7"/>
  <c r="M118" i="7"/>
  <c r="L119" i="7"/>
  <c r="M119" i="7"/>
  <c r="L120" i="7"/>
  <c r="M120" i="7"/>
  <c r="L121" i="7"/>
  <c r="M121" i="7"/>
  <c r="L122" i="7"/>
  <c r="M122" i="7"/>
  <c r="L123" i="7"/>
  <c r="M123" i="7"/>
  <c r="L124" i="7"/>
  <c r="M124" i="7"/>
  <c r="L125" i="7"/>
  <c r="M125" i="7"/>
  <c r="L126" i="7"/>
  <c r="M126" i="7"/>
  <c r="L127" i="7"/>
  <c r="M127" i="7"/>
  <c r="L128" i="7"/>
  <c r="M128" i="7"/>
  <c r="L129" i="7"/>
  <c r="M129" i="7"/>
  <c r="L130" i="7"/>
  <c r="M130" i="7"/>
  <c r="L131" i="7"/>
  <c r="M131" i="7"/>
  <c r="L132" i="7"/>
  <c r="M132" i="7"/>
  <c r="L133" i="7"/>
  <c r="M133" i="7"/>
  <c r="L134" i="7"/>
  <c r="M134" i="7"/>
  <c r="L135" i="7"/>
  <c r="M135" i="7"/>
  <c r="L136" i="7"/>
  <c r="M136" i="7"/>
  <c r="L137" i="7"/>
  <c r="M137" i="7"/>
  <c r="L138" i="7"/>
  <c r="M138" i="7"/>
  <c r="L139" i="7"/>
  <c r="M139" i="7"/>
  <c r="L140" i="7"/>
  <c r="M140" i="7"/>
  <c r="L141" i="7"/>
  <c r="M141" i="7"/>
  <c r="L142" i="7"/>
  <c r="M142" i="7"/>
  <c r="L143" i="7"/>
  <c r="M143" i="7"/>
  <c r="L144" i="7"/>
  <c r="M144" i="7"/>
  <c r="L145" i="7"/>
  <c r="M145" i="7"/>
  <c r="L146" i="7"/>
  <c r="M146" i="7"/>
  <c r="L147" i="7"/>
  <c r="M147" i="7"/>
  <c r="L148" i="7"/>
  <c r="M148" i="7"/>
  <c r="L149" i="7"/>
  <c r="M149" i="7"/>
  <c r="L150" i="7"/>
  <c r="M150" i="7"/>
  <c r="L151" i="7"/>
  <c r="M151" i="7"/>
  <c r="L152" i="7"/>
  <c r="M152" i="7"/>
  <c r="L153" i="7"/>
  <c r="M153" i="7"/>
  <c r="L154" i="7"/>
  <c r="M154" i="7"/>
  <c r="L155" i="7"/>
  <c r="M155" i="7"/>
  <c r="L156" i="7"/>
  <c r="M156" i="7"/>
  <c r="L157" i="7"/>
  <c r="M157" i="7"/>
  <c r="L158" i="7"/>
  <c r="M158" i="7"/>
  <c r="L159" i="7"/>
  <c r="M159" i="7"/>
  <c r="L160" i="7"/>
  <c r="M160" i="7"/>
  <c r="L161" i="7"/>
  <c r="M161" i="7"/>
  <c r="L162" i="7"/>
  <c r="M162" i="7"/>
  <c r="L163" i="7"/>
  <c r="M163" i="7"/>
  <c r="L164" i="7"/>
  <c r="M164" i="7"/>
  <c r="L165" i="7"/>
  <c r="M165" i="7"/>
  <c r="L166" i="7"/>
  <c r="M166" i="7"/>
  <c r="L167" i="7"/>
  <c r="M167" i="7"/>
  <c r="L168" i="7"/>
  <c r="M168" i="7"/>
  <c r="L169" i="7"/>
  <c r="M169" i="7"/>
  <c r="L170" i="7"/>
  <c r="M170" i="7"/>
  <c r="L171" i="7"/>
  <c r="M171" i="7"/>
  <c r="L172" i="7"/>
  <c r="M172" i="7"/>
  <c r="L173" i="7"/>
  <c r="M173" i="7"/>
  <c r="L174" i="7"/>
  <c r="M174" i="7"/>
  <c r="L175" i="7"/>
  <c r="M175" i="7"/>
  <c r="L176" i="7"/>
  <c r="M176" i="7"/>
  <c r="L177" i="7"/>
  <c r="M177" i="7"/>
  <c r="L178" i="7"/>
  <c r="M178" i="7"/>
  <c r="L179" i="7"/>
  <c r="M179" i="7"/>
  <c r="L180" i="7"/>
  <c r="M180" i="7"/>
  <c r="L181" i="7"/>
  <c r="M181" i="7"/>
  <c r="L182" i="7"/>
  <c r="M182" i="7"/>
  <c r="L183" i="7"/>
  <c r="M183" i="7"/>
  <c r="L184" i="7"/>
  <c r="M184" i="7"/>
  <c r="L185" i="7"/>
  <c r="M185" i="7"/>
  <c r="L186" i="7"/>
  <c r="M186" i="7"/>
  <c r="L187" i="7"/>
  <c r="M187" i="7"/>
  <c r="L188" i="7"/>
  <c r="M188" i="7"/>
  <c r="L189" i="7"/>
  <c r="M189" i="7"/>
  <c r="L190" i="7"/>
  <c r="M190" i="7"/>
  <c r="L191" i="7"/>
  <c r="M191" i="7"/>
  <c r="L192" i="7"/>
  <c r="M192" i="7"/>
  <c r="L193" i="7"/>
  <c r="M193" i="7"/>
  <c r="L194" i="7"/>
  <c r="M194" i="7"/>
  <c r="L195" i="7"/>
  <c r="M195" i="7"/>
  <c r="L196" i="7"/>
  <c r="M196" i="7"/>
  <c r="L197" i="7"/>
  <c r="M197" i="7"/>
  <c r="L198" i="7"/>
  <c r="M198" i="7"/>
  <c r="L199" i="7"/>
  <c r="M199" i="7"/>
  <c r="L200" i="7"/>
  <c r="M200" i="7"/>
  <c r="L201" i="7"/>
  <c r="M201" i="7"/>
  <c r="L202" i="7"/>
  <c r="M202" i="7"/>
  <c r="L203" i="7"/>
  <c r="M203" i="7"/>
  <c r="L204" i="7"/>
  <c r="M204" i="7"/>
  <c r="L205" i="7"/>
  <c r="M205" i="7"/>
  <c r="L206" i="7"/>
  <c r="M206" i="7"/>
  <c r="L207" i="7"/>
  <c r="M207" i="7"/>
  <c r="L208" i="7"/>
  <c r="M208" i="7"/>
  <c r="L209" i="7"/>
  <c r="M209" i="7"/>
  <c r="L210" i="7"/>
  <c r="M210" i="7"/>
  <c r="L211" i="7"/>
  <c r="M211" i="7"/>
  <c r="L212" i="7"/>
  <c r="M212" i="7"/>
  <c r="L213" i="7"/>
  <c r="M213" i="7"/>
  <c r="L214" i="7"/>
  <c r="M214" i="7"/>
  <c r="L215" i="7"/>
  <c r="M215" i="7"/>
  <c r="L216" i="7"/>
  <c r="M216" i="7"/>
  <c r="L217" i="7"/>
  <c r="M217" i="7"/>
  <c r="L218" i="7"/>
  <c r="M218" i="7"/>
  <c r="L219" i="7"/>
  <c r="M219" i="7"/>
  <c r="L220" i="7"/>
  <c r="M220" i="7"/>
  <c r="L221" i="7"/>
  <c r="M221" i="7"/>
  <c r="L222" i="7"/>
  <c r="M222" i="7"/>
  <c r="L223" i="7"/>
  <c r="M223" i="7"/>
  <c r="L224" i="7"/>
  <c r="M224" i="7"/>
  <c r="L225" i="7"/>
  <c r="M225" i="7"/>
  <c r="L226" i="7"/>
  <c r="M226" i="7"/>
  <c r="L227" i="7"/>
  <c r="M227" i="7"/>
  <c r="L228" i="7"/>
  <c r="M228" i="7"/>
  <c r="L229" i="7"/>
  <c r="M229" i="7"/>
  <c r="L230" i="7"/>
  <c r="M230" i="7"/>
  <c r="L231" i="7"/>
  <c r="M231" i="7"/>
  <c r="L232" i="7"/>
  <c r="M232" i="7"/>
  <c r="L233" i="7"/>
  <c r="M233" i="7"/>
  <c r="L234" i="7"/>
  <c r="M234" i="7"/>
  <c r="L235" i="7"/>
  <c r="M235" i="7"/>
  <c r="L236" i="7"/>
  <c r="M236" i="7"/>
  <c r="L237" i="7"/>
  <c r="M237" i="7"/>
  <c r="L238" i="7"/>
  <c r="M238" i="7"/>
  <c r="L239" i="7"/>
  <c r="M239" i="7"/>
  <c r="L240" i="7"/>
  <c r="M240" i="7"/>
  <c r="L241" i="7"/>
  <c r="M241" i="7"/>
  <c r="L242" i="7"/>
  <c r="M242" i="7"/>
  <c r="L243" i="7"/>
  <c r="M243" i="7"/>
  <c r="L244" i="7"/>
  <c r="M244" i="7"/>
  <c r="L245" i="7"/>
  <c r="M245" i="7"/>
  <c r="L246" i="7"/>
  <c r="M246" i="7"/>
  <c r="L247" i="7"/>
  <c r="M247" i="7"/>
  <c r="L248" i="7"/>
  <c r="M248" i="7"/>
  <c r="L249" i="7"/>
  <c r="M249" i="7"/>
  <c r="L250" i="7"/>
  <c r="M250" i="7"/>
  <c r="L251" i="7"/>
  <c r="M251" i="7"/>
  <c r="L252" i="7"/>
  <c r="M252" i="7"/>
  <c r="L253" i="7"/>
  <c r="M253" i="7"/>
  <c r="L254" i="7"/>
  <c r="M254" i="7"/>
  <c r="L255" i="7"/>
  <c r="M255" i="7"/>
  <c r="L256" i="7"/>
  <c r="M256" i="7"/>
  <c r="L257" i="7"/>
  <c r="M257" i="7"/>
  <c r="L258" i="7"/>
  <c r="M258" i="7"/>
  <c r="L259" i="7"/>
  <c r="M259" i="7"/>
  <c r="L260" i="7"/>
  <c r="M260" i="7"/>
  <c r="L261" i="7"/>
  <c r="M261" i="7"/>
  <c r="L262" i="7"/>
  <c r="M262" i="7"/>
  <c r="L263" i="7"/>
  <c r="M263" i="7"/>
  <c r="L264" i="7"/>
  <c r="M264" i="7"/>
  <c r="L265" i="7"/>
  <c r="M265" i="7"/>
  <c r="L266" i="7"/>
  <c r="M266" i="7"/>
  <c r="L267" i="7"/>
  <c r="M267" i="7"/>
  <c r="L268" i="7"/>
  <c r="M268" i="7"/>
  <c r="L269" i="7"/>
  <c r="M269" i="7"/>
  <c r="L270" i="7"/>
  <c r="M270" i="7"/>
  <c r="L271" i="7"/>
  <c r="M271" i="7"/>
  <c r="L272" i="7"/>
  <c r="M272" i="7"/>
  <c r="L273" i="7"/>
  <c r="M273" i="7"/>
  <c r="L274" i="7"/>
  <c r="M274" i="7"/>
  <c r="L275" i="7"/>
  <c r="M275" i="7"/>
  <c r="L276" i="7"/>
  <c r="M276" i="7"/>
  <c r="L277" i="7"/>
  <c r="M277" i="7"/>
  <c r="L278" i="7"/>
  <c r="M278" i="7"/>
  <c r="L279" i="7"/>
  <c r="M279" i="7"/>
  <c r="L280" i="7"/>
  <c r="M280" i="7"/>
  <c r="L281" i="7"/>
  <c r="M281" i="7"/>
  <c r="L282" i="7"/>
  <c r="M282" i="7"/>
  <c r="L283" i="7"/>
  <c r="M283" i="7"/>
  <c r="L284" i="7"/>
  <c r="M284" i="7"/>
  <c r="L285" i="7"/>
  <c r="M285" i="7"/>
  <c r="L286" i="7"/>
  <c r="M286" i="7"/>
  <c r="L287" i="7"/>
  <c r="M287" i="7"/>
  <c r="L288" i="7"/>
  <c r="M288" i="7"/>
  <c r="L289" i="7"/>
  <c r="M289" i="7"/>
  <c r="L290" i="7"/>
  <c r="M290" i="7"/>
  <c r="L291" i="7"/>
  <c r="M291" i="7"/>
  <c r="L292" i="7"/>
  <c r="M292" i="7"/>
  <c r="L293" i="7"/>
  <c r="M293" i="7"/>
  <c r="L294" i="7"/>
  <c r="M294" i="7"/>
  <c r="L295" i="7"/>
  <c r="M295" i="7"/>
  <c r="L296" i="7"/>
  <c r="M296" i="7"/>
  <c r="L297" i="7"/>
  <c r="M297" i="7"/>
  <c r="L298" i="7"/>
  <c r="M298" i="7"/>
  <c r="L299" i="7"/>
  <c r="M299" i="7"/>
  <c r="L300" i="7"/>
  <c r="M300" i="7"/>
  <c r="L301" i="7"/>
  <c r="M301" i="7"/>
  <c r="L302" i="7"/>
  <c r="M302" i="7"/>
  <c r="L303" i="7"/>
  <c r="M303" i="7"/>
  <c r="L304" i="7"/>
  <c r="M304" i="7"/>
  <c r="L305" i="7"/>
  <c r="M305" i="7"/>
  <c r="L306" i="7"/>
  <c r="M306" i="7"/>
  <c r="L307" i="7"/>
  <c r="M307" i="7"/>
  <c r="L308" i="7"/>
  <c r="M308" i="7"/>
  <c r="L309" i="7"/>
  <c r="M309" i="7"/>
  <c r="L310" i="7"/>
  <c r="M310" i="7"/>
  <c r="L311" i="7"/>
  <c r="M311" i="7"/>
  <c r="L312" i="7"/>
  <c r="M312" i="7"/>
  <c r="L313" i="7"/>
  <c r="M313" i="7"/>
  <c r="L314" i="7"/>
  <c r="M314" i="7"/>
  <c r="L315" i="7"/>
  <c r="M315" i="7"/>
  <c r="L316" i="7"/>
  <c r="M316" i="7"/>
  <c r="L317" i="7"/>
  <c r="M317" i="7"/>
  <c r="L318" i="7"/>
  <c r="M318" i="7"/>
  <c r="L319" i="7"/>
  <c r="M319" i="7"/>
  <c r="L320" i="7"/>
  <c r="M320" i="7"/>
  <c r="L321" i="7"/>
  <c r="M321" i="7"/>
  <c r="L322" i="7"/>
  <c r="M322" i="7"/>
  <c r="L323" i="7"/>
  <c r="M323" i="7"/>
  <c r="L324" i="7"/>
  <c r="M324" i="7"/>
  <c r="L325" i="7"/>
  <c r="M325" i="7"/>
  <c r="L326" i="7"/>
  <c r="M326" i="7"/>
  <c r="L327" i="7"/>
  <c r="M327" i="7"/>
  <c r="L328" i="7"/>
  <c r="M328" i="7"/>
  <c r="L329" i="7"/>
  <c r="M329" i="7"/>
  <c r="L330" i="7"/>
  <c r="M330" i="7"/>
  <c r="L331" i="7"/>
  <c r="M331" i="7"/>
  <c r="L332" i="7"/>
  <c r="M332" i="7"/>
  <c r="L333" i="7"/>
  <c r="M333" i="7"/>
  <c r="L334" i="7"/>
  <c r="M334" i="7"/>
  <c r="L335" i="7"/>
  <c r="M335" i="7"/>
  <c r="L336" i="7"/>
  <c r="M336" i="7"/>
  <c r="L337" i="7"/>
  <c r="M337" i="7"/>
  <c r="L338" i="7"/>
  <c r="M338" i="7"/>
  <c r="L339" i="7"/>
  <c r="M339" i="7"/>
  <c r="L340" i="7"/>
  <c r="M340" i="7"/>
  <c r="L341" i="7"/>
  <c r="M341" i="7"/>
  <c r="L342" i="7"/>
  <c r="M342" i="7"/>
  <c r="L343" i="7"/>
  <c r="M343" i="7"/>
  <c r="L344" i="7"/>
  <c r="M344" i="7"/>
  <c r="L345" i="7"/>
  <c r="M345" i="7"/>
  <c r="L346" i="7"/>
  <c r="M346" i="7"/>
  <c r="L347" i="7"/>
  <c r="M347" i="7"/>
  <c r="L348" i="7"/>
  <c r="M348" i="7"/>
  <c r="L349" i="7"/>
  <c r="M349" i="7"/>
  <c r="L350" i="7"/>
  <c r="M350" i="7"/>
  <c r="L351" i="7"/>
  <c r="M351" i="7"/>
  <c r="L352" i="7"/>
  <c r="M352" i="7"/>
  <c r="L353" i="7"/>
  <c r="M353" i="7"/>
  <c r="L354" i="7"/>
  <c r="M354" i="7"/>
  <c r="L355" i="7"/>
  <c r="M355" i="7"/>
  <c r="L356" i="7"/>
  <c r="M356" i="7"/>
  <c r="L357" i="7"/>
  <c r="M357" i="7"/>
  <c r="L358" i="7"/>
  <c r="M358" i="7"/>
  <c r="L359" i="7"/>
  <c r="M359" i="7"/>
  <c r="L360" i="7"/>
  <c r="M360" i="7"/>
  <c r="L361" i="7"/>
  <c r="M361" i="7"/>
  <c r="L362" i="7"/>
  <c r="M362" i="7"/>
  <c r="L363" i="7"/>
  <c r="M363" i="7"/>
  <c r="L364" i="7"/>
  <c r="M364" i="7"/>
  <c r="L365" i="7"/>
  <c r="M365" i="7"/>
  <c r="L366" i="7"/>
  <c r="M366" i="7"/>
  <c r="L367" i="7"/>
  <c r="M367" i="7"/>
  <c r="L368" i="7"/>
  <c r="M368" i="7"/>
  <c r="L369" i="7"/>
  <c r="M369" i="7"/>
  <c r="L370" i="7"/>
  <c r="M370" i="7"/>
  <c r="L371" i="7"/>
  <c r="M371" i="7"/>
  <c r="L372" i="7"/>
  <c r="M372" i="7"/>
  <c r="L373" i="7"/>
  <c r="M373" i="7"/>
  <c r="L374" i="7"/>
  <c r="M374" i="7"/>
  <c r="L375" i="7"/>
  <c r="M375" i="7"/>
  <c r="A376" i="7"/>
  <c r="G376" i="7"/>
  <c r="H376" i="7"/>
  <c r="H382" i="7" s="1"/>
  <c r="I376" i="7"/>
  <c r="J376" i="7"/>
  <c r="K376" i="7"/>
  <c r="N376" i="7"/>
  <c r="O376" i="7"/>
  <c r="P376" i="7"/>
  <c r="Q376" i="7"/>
  <c r="R376" i="7"/>
  <c r="S376" i="7"/>
  <c r="T376" i="7"/>
  <c r="U376" i="7"/>
  <c r="V376" i="7"/>
  <c r="W376" i="7"/>
  <c r="X376" i="7"/>
  <c r="H377" i="7"/>
  <c r="H378" i="7"/>
  <c r="H379" i="7"/>
  <c r="H380" i="7"/>
  <c r="H381" i="7"/>
  <c r="G383" i="7"/>
  <c r="G384" i="7"/>
  <c r="I384" i="7"/>
  <c r="G385" i="7"/>
  <c r="I385" i="7"/>
  <c r="I386" i="7"/>
  <c r="M2" i="6" l="1"/>
  <c r="N2" i="6"/>
  <c r="N119" i="6" s="1"/>
  <c r="M3" i="6"/>
  <c r="N3" i="6"/>
  <c r="M4" i="6"/>
  <c r="N4" i="6"/>
  <c r="M5" i="6"/>
  <c r="M119" i="6" s="1"/>
  <c r="N5" i="6"/>
  <c r="M6" i="6"/>
  <c r="N6" i="6"/>
  <c r="M7" i="6"/>
  <c r="N7" i="6"/>
  <c r="M8" i="6"/>
  <c r="N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A119" i="6"/>
  <c r="E119" i="6"/>
  <c r="F119" i="6"/>
  <c r="G119" i="6"/>
  <c r="H119" i="6"/>
  <c r="H123" i="6" s="1"/>
  <c r="I119" i="6"/>
  <c r="J119" i="6"/>
  <c r="K119" i="6"/>
  <c r="O119" i="6"/>
  <c r="P119" i="6"/>
  <c r="Q119" i="6"/>
  <c r="R119" i="6"/>
  <c r="S119" i="6"/>
  <c r="T119" i="6"/>
  <c r="U119" i="6"/>
  <c r="V119" i="6"/>
  <c r="W119" i="6"/>
  <c r="X119" i="6"/>
  <c r="Y119" i="6"/>
  <c r="H120" i="6"/>
  <c r="I120" i="6"/>
  <c r="J120" i="6"/>
  <c r="M120" i="6"/>
  <c r="H121" i="6"/>
  <c r="I121" i="6"/>
  <c r="J121" i="6"/>
  <c r="E122" i="6"/>
  <c r="H122" i="6"/>
  <c r="I122" i="6"/>
  <c r="J122" i="6"/>
  <c r="M122" i="6"/>
  <c r="E123" i="6"/>
  <c r="I123" i="6"/>
  <c r="J123" i="6"/>
  <c r="M123" i="6"/>
  <c r="E124" i="6"/>
  <c r="F124" i="6"/>
  <c r="G124" i="6"/>
  <c r="M124" i="6"/>
  <c r="F125" i="6"/>
  <c r="G125" i="6"/>
  <c r="K125" i="6"/>
  <c r="M125" i="6"/>
  <c r="F126" i="6"/>
  <c r="K126" i="6"/>
  <c r="M126" i="6"/>
  <c r="M127" i="6"/>
  <c r="M128" i="6"/>
  <c r="M129" i="6"/>
  <c r="M130" i="6"/>
  <c r="M131" i="6"/>
  <c r="M132" i="6"/>
  <c r="M133" i="6"/>
  <c r="M134" i="6"/>
  <c r="M2" i="5" l="1"/>
  <c r="N2" i="5"/>
  <c r="M3" i="5"/>
  <c r="N3" i="5"/>
  <c r="N126" i="5" s="1"/>
  <c r="M4" i="5"/>
  <c r="M126" i="5" s="1"/>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M51" i="5"/>
  <c r="N51" i="5"/>
  <c r="M52" i="5"/>
  <c r="N52" i="5"/>
  <c r="M53" i="5"/>
  <c r="N53" i="5"/>
  <c r="M54" i="5"/>
  <c r="N54" i="5"/>
  <c r="M55" i="5"/>
  <c r="N55" i="5"/>
  <c r="M56" i="5"/>
  <c r="N56" i="5"/>
  <c r="M57" i="5"/>
  <c r="N57" i="5"/>
  <c r="M58" i="5"/>
  <c r="N58" i="5"/>
  <c r="M59" i="5"/>
  <c r="N59" i="5"/>
  <c r="M60" i="5"/>
  <c r="N60" i="5"/>
  <c r="M61" i="5"/>
  <c r="N61" i="5"/>
  <c r="M62" i="5"/>
  <c r="N62" i="5"/>
  <c r="M63" i="5"/>
  <c r="N63" i="5"/>
  <c r="M64" i="5"/>
  <c r="N64" i="5"/>
  <c r="M65" i="5"/>
  <c r="N65" i="5"/>
  <c r="M66" i="5"/>
  <c r="N66" i="5"/>
  <c r="M67" i="5"/>
  <c r="N67" i="5"/>
  <c r="M68" i="5"/>
  <c r="N68" i="5"/>
  <c r="M69" i="5"/>
  <c r="N69" i="5"/>
  <c r="M70" i="5"/>
  <c r="N70" i="5"/>
  <c r="M71" i="5"/>
  <c r="N71" i="5"/>
  <c r="M72" i="5"/>
  <c r="N72" i="5"/>
  <c r="M73" i="5"/>
  <c r="N73" i="5"/>
  <c r="M74" i="5"/>
  <c r="N74" i="5"/>
  <c r="M75" i="5"/>
  <c r="N75" i="5"/>
  <c r="M76" i="5"/>
  <c r="N76" i="5"/>
  <c r="M77" i="5"/>
  <c r="N77" i="5"/>
  <c r="M78" i="5"/>
  <c r="N78" i="5"/>
  <c r="M79" i="5"/>
  <c r="N79" i="5"/>
  <c r="M80" i="5"/>
  <c r="N80" i="5"/>
  <c r="M81" i="5"/>
  <c r="N81" i="5"/>
  <c r="M82" i="5"/>
  <c r="N82" i="5"/>
  <c r="M83" i="5"/>
  <c r="N83" i="5"/>
  <c r="M84" i="5"/>
  <c r="N84" i="5"/>
  <c r="M85" i="5"/>
  <c r="N85" i="5"/>
  <c r="M86" i="5"/>
  <c r="N86" i="5"/>
  <c r="M87" i="5"/>
  <c r="N87" i="5"/>
  <c r="M88" i="5"/>
  <c r="N88" i="5"/>
  <c r="M89" i="5"/>
  <c r="N89" i="5"/>
  <c r="M90" i="5"/>
  <c r="N90" i="5"/>
  <c r="M91" i="5"/>
  <c r="N91" i="5"/>
  <c r="M92" i="5"/>
  <c r="N92" i="5"/>
  <c r="M93" i="5"/>
  <c r="N93" i="5"/>
  <c r="M94" i="5"/>
  <c r="N94" i="5"/>
  <c r="M95" i="5"/>
  <c r="N95" i="5"/>
  <c r="M96" i="5"/>
  <c r="N96" i="5"/>
  <c r="M97" i="5"/>
  <c r="N97" i="5"/>
  <c r="M98" i="5"/>
  <c r="N98" i="5"/>
  <c r="M99" i="5"/>
  <c r="N99" i="5"/>
  <c r="M100" i="5"/>
  <c r="N100" i="5"/>
  <c r="M101" i="5"/>
  <c r="N101" i="5"/>
  <c r="M102" i="5"/>
  <c r="N102" i="5"/>
  <c r="M103" i="5"/>
  <c r="N103" i="5"/>
  <c r="M104" i="5"/>
  <c r="N104" i="5"/>
  <c r="M105" i="5"/>
  <c r="N105" i="5"/>
  <c r="M106" i="5"/>
  <c r="N106" i="5"/>
  <c r="M107" i="5"/>
  <c r="N107" i="5"/>
  <c r="M108" i="5"/>
  <c r="N108" i="5"/>
  <c r="M109" i="5"/>
  <c r="N109" i="5"/>
  <c r="M110" i="5"/>
  <c r="N110" i="5"/>
  <c r="M111" i="5"/>
  <c r="N111" i="5"/>
  <c r="M112" i="5"/>
  <c r="N112" i="5"/>
  <c r="M113" i="5"/>
  <c r="N113" i="5"/>
  <c r="M114" i="5"/>
  <c r="N114" i="5"/>
  <c r="M115" i="5"/>
  <c r="N115" i="5"/>
  <c r="M116" i="5"/>
  <c r="N116" i="5"/>
  <c r="M117" i="5"/>
  <c r="N117" i="5"/>
  <c r="M118" i="5"/>
  <c r="N118" i="5"/>
  <c r="M119" i="5"/>
  <c r="N119" i="5"/>
  <c r="M120" i="5"/>
  <c r="N120" i="5"/>
  <c r="M121" i="5"/>
  <c r="N121" i="5"/>
  <c r="M122" i="5"/>
  <c r="N122" i="5"/>
  <c r="M123" i="5"/>
  <c r="N123" i="5"/>
  <c r="M124" i="5"/>
  <c r="N124" i="5"/>
  <c r="M125" i="5"/>
  <c r="N125" i="5"/>
  <c r="B126" i="5"/>
  <c r="E126" i="5"/>
  <c r="F126" i="5"/>
  <c r="G126" i="5"/>
  <c r="H126" i="5"/>
  <c r="H130" i="5" s="1"/>
  <c r="I126" i="5"/>
  <c r="I130" i="5" s="1"/>
  <c r="J126" i="5"/>
  <c r="J130" i="5" s="1"/>
  <c r="K126" i="5"/>
  <c r="O126" i="5"/>
  <c r="P126" i="5"/>
  <c r="Q126" i="5"/>
  <c r="R126" i="5"/>
  <c r="S126" i="5"/>
  <c r="T126" i="5"/>
  <c r="U126" i="5"/>
  <c r="V126" i="5"/>
  <c r="W126" i="5"/>
  <c r="X126" i="5"/>
  <c r="Y126" i="5"/>
  <c r="H127" i="5"/>
  <c r="I127" i="5"/>
  <c r="J127" i="5"/>
  <c r="H128" i="5"/>
  <c r="I128" i="5"/>
  <c r="J128" i="5"/>
  <c r="E129" i="5"/>
  <c r="H129" i="5"/>
  <c r="I129" i="5"/>
  <c r="J129" i="5"/>
  <c r="E130" i="5"/>
  <c r="E131" i="5"/>
  <c r="F131" i="5"/>
  <c r="G131" i="5"/>
  <c r="F132" i="5"/>
  <c r="G132" i="5"/>
  <c r="K132" i="5"/>
  <c r="F133" i="5"/>
  <c r="K133" i="5"/>
  <c r="P2" i="4" l="1"/>
  <c r="Q2" i="4"/>
  <c r="P3" i="4"/>
  <c r="Q3" i="4"/>
  <c r="P4" i="4"/>
  <c r="P558" i="4" s="1"/>
  <c r="Q4" i="4"/>
  <c r="Q558" i="4" s="1"/>
  <c r="P5" i="4"/>
  <c r="Q5" i="4"/>
  <c r="Q6" i="4"/>
  <c r="P7" i="4"/>
  <c r="Q7" i="4"/>
  <c r="P8" i="4"/>
  <c r="Q8" i="4"/>
  <c r="P9" i="4"/>
  <c r="Q9" i="4"/>
  <c r="P10" i="4"/>
  <c r="Q10" i="4"/>
  <c r="P11" i="4"/>
  <c r="Q11" i="4"/>
  <c r="P12" i="4"/>
  <c r="Q12" i="4"/>
  <c r="Q14" i="4"/>
  <c r="P15" i="4"/>
  <c r="Q15" i="4"/>
  <c r="P16" i="4"/>
  <c r="Q16" i="4"/>
  <c r="P17" i="4"/>
  <c r="Q17" i="4"/>
  <c r="P18" i="4"/>
  <c r="Q18" i="4"/>
  <c r="P19" i="4"/>
  <c r="Q19" i="4"/>
  <c r="P20" i="4"/>
  <c r="Q20" i="4"/>
  <c r="Q21" i="4"/>
  <c r="P22" i="4"/>
  <c r="Q22" i="4"/>
  <c r="P23" i="4"/>
  <c r="Q23" i="4"/>
  <c r="P24" i="4"/>
  <c r="Q24" i="4"/>
  <c r="P25" i="4"/>
  <c r="Q25" i="4"/>
  <c r="P26" i="4"/>
  <c r="Q26" i="4"/>
  <c r="P27" i="4"/>
  <c r="Q27" i="4"/>
  <c r="Q28" i="4"/>
  <c r="P29" i="4"/>
  <c r="Q29" i="4"/>
  <c r="P30" i="4"/>
  <c r="Q30" i="4"/>
  <c r="P31" i="4"/>
  <c r="Q31" i="4"/>
  <c r="P32" i="4"/>
  <c r="Q32" i="4"/>
  <c r="P33" i="4"/>
  <c r="Q33" i="4"/>
  <c r="Q34" i="4"/>
  <c r="P35" i="4"/>
  <c r="Q35" i="4"/>
  <c r="P36" i="4"/>
  <c r="Q36" i="4"/>
  <c r="P37" i="4"/>
  <c r="Q37" i="4"/>
  <c r="P38" i="4"/>
  <c r="Q38" i="4"/>
  <c r="P39" i="4"/>
  <c r="Q39" i="4"/>
  <c r="P40" i="4"/>
  <c r="Q40" i="4"/>
  <c r="Q42" i="4"/>
  <c r="P43" i="4"/>
  <c r="Q43" i="4"/>
  <c r="P44" i="4"/>
  <c r="Q44" i="4"/>
  <c r="P45" i="4"/>
  <c r="Q45" i="4"/>
  <c r="P46" i="4"/>
  <c r="Q46" i="4"/>
  <c r="P47" i="4"/>
  <c r="Q47" i="4"/>
  <c r="P48" i="4"/>
  <c r="Q48" i="4"/>
  <c r="Q49" i="4"/>
  <c r="P50" i="4"/>
  <c r="Q50" i="4"/>
  <c r="P51" i="4"/>
  <c r="Q51" i="4"/>
  <c r="P52" i="4"/>
  <c r="Q52" i="4"/>
  <c r="P53" i="4"/>
  <c r="Q53" i="4"/>
  <c r="P54" i="4"/>
  <c r="Q54" i="4"/>
  <c r="P55" i="4"/>
  <c r="Q55" i="4"/>
  <c r="Q56" i="4"/>
  <c r="P57" i="4"/>
  <c r="Q57" i="4"/>
  <c r="P58" i="4"/>
  <c r="Q58" i="4"/>
  <c r="P59" i="4"/>
  <c r="Q59" i="4"/>
  <c r="P60" i="4"/>
  <c r="Q60" i="4"/>
  <c r="P61" i="4"/>
  <c r="Q61" i="4"/>
  <c r="P62" i="4"/>
  <c r="Q62" i="4"/>
  <c r="P63" i="4"/>
  <c r="Q63" i="4"/>
  <c r="P64" i="4"/>
  <c r="Q64" i="4"/>
  <c r="P65" i="4"/>
  <c r="Q65" i="4"/>
  <c r="P66" i="4"/>
  <c r="Q66" i="4"/>
  <c r="P67" i="4"/>
  <c r="Q67" i="4"/>
  <c r="Q69" i="4"/>
  <c r="P70" i="4"/>
  <c r="Q70" i="4"/>
  <c r="P71" i="4"/>
  <c r="Q71" i="4"/>
  <c r="P72" i="4"/>
  <c r="Q72" i="4"/>
  <c r="P73" i="4"/>
  <c r="Q73" i="4"/>
  <c r="P74" i="4"/>
  <c r="Q74" i="4"/>
  <c r="P75" i="4"/>
  <c r="Q75" i="4"/>
  <c r="P76" i="4"/>
  <c r="Q76" i="4"/>
  <c r="P77" i="4"/>
  <c r="Q77" i="4"/>
  <c r="P78" i="4"/>
  <c r="Q78" i="4"/>
  <c r="P79" i="4"/>
  <c r="Q79" i="4"/>
  <c r="P80" i="4"/>
  <c r="Q80" i="4"/>
  <c r="P81" i="4"/>
  <c r="Q81" i="4"/>
  <c r="Q82" i="4"/>
  <c r="P83" i="4"/>
  <c r="Q83" i="4"/>
  <c r="P84" i="4"/>
  <c r="Q84" i="4"/>
  <c r="P85" i="4"/>
  <c r="Q85" i="4"/>
  <c r="P86" i="4"/>
  <c r="Q86" i="4"/>
  <c r="P87" i="4"/>
  <c r="Q87" i="4"/>
  <c r="Q88" i="4"/>
  <c r="P89" i="4"/>
  <c r="Q89" i="4"/>
  <c r="P90" i="4"/>
  <c r="Q90" i="4"/>
  <c r="P91" i="4"/>
  <c r="Q91" i="4"/>
  <c r="P92" i="4"/>
  <c r="Q92" i="4"/>
  <c r="P93" i="4"/>
  <c r="Q93" i="4"/>
  <c r="P94" i="4"/>
  <c r="Q94" i="4"/>
  <c r="Q96" i="4"/>
  <c r="P97" i="4"/>
  <c r="Q97" i="4"/>
  <c r="P98" i="4"/>
  <c r="Q98" i="4"/>
  <c r="P99" i="4"/>
  <c r="Q99" i="4"/>
  <c r="P100" i="4"/>
  <c r="Q100" i="4"/>
  <c r="P101" i="4"/>
  <c r="Q101" i="4"/>
  <c r="P102" i="4"/>
  <c r="Q102" i="4"/>
  <c r="Q103" i="4"/>
  <c r="P104" i="4"/>
  <c r="Q104" i="4"/>
  <c r="P105" i="4"/>
  <c r="Q105" i="4"/>
  <c r="P106" i="4"/>
  <c r="Q106" i="4"/>
  <c r="P107" i="4"/>
  <c r="Q107" i="4"/>
  <c r="P108" i="4"/>
  <c r="Q108" i="4"/>
  <c r="P109" i="4"/>
  <c r="Q109" i="4"/>
  <c r="Q110" i="4"/>
  <c r="P111" i="4"/>
  <c r="Q111" i="4"/>
  <c r="P112" i="4"/>
  <c r="Q112" i="4"/>
  <c r="P113" i="4"/>
  <c r="Q113" i="4"/>
  <c r="P114" i="4"/>
  <c r="Q114" i="4"/>
  <c r="P115" i="4"/>
  <c r="Q115" i="4"/>
  <c r="Q116" i="4"/>
  <c r="Q117" i="4"/>
  <c r="Q118" i="4"/>
  <c r="P119" i="4"/>
  <c r="Q119" i="4"/>
  <c r="P120" i="4"/>
  <c r="Q120" i="4"/>
  <c r="P121" i="4"/>
  <c r="Q121" i="4"/>
  <c r="P122" i="4"/>
  <c r="Q122" i="4"/>
  <c r="P123" i="4"/>
  <c r="Q123" i="4"/>
  <c r="P124" i="4"/>
  <c r="Q124" i="4"/>
  <c r="Q126" i="4"/>
  <c r="P127" i="4"/>
  <c r="Q127" i="4"/>
  <c r="P128" i="4"/>
  <c r="Q128" i="4"/>
  <c r="P129" i="4"/>
  <c r="Q129" i="4"/>
  <c r="P130" i="4"/>
  <c r="Q130" i="4"/>
  <c r="P131" i="4"/>
  <c r="Q131" i="4"/>
  <c r="P132" i="4"/>
  <c r="Q132" i="4"/>
  <c r="Q133" i="4"/>
  <c r="P134" i="4"/>
  <c r="Q134" i="4"/>
  <c r="P135" i="4"/>
  <c r="Q135" i="4"/>
  <c r="P136" i="4"/>
  <c r="Q136" i="4"/>
  <c r="P137" i="4"/>
  <c r="Q137" i="4"/>
  <c r="P138" i="4"/>
  <c r="Q138" i="4"/>
  <c r="P139" i="4"/>
  <c r="Q139" i="4"/>
  <c r="Q140" i="4"/>
  <c r="P141" i="4"/>
  <c r="Q141" i="4"/>
  <c r="P142" i="4"/>
  <c r="Q142" i="4"/>
  <c r="P143" i="4"/>
  <c r="Q143" i="4"/>
  <c r="P144" i="4"/>
  <c r="Q144" i="4"/>
  <c r="P145" i="4"/>
  <c r="Q145" i="4"/>
  <c r="Q146" i="4"/>
  <c r="P147" i="4"/>
  <c r="Q147" i="4"/>
  <c r="P148" i="4"/>
  <c r="Q148" i="4"/>
  <c r="P149" i="4"/>
  <c r="Q149" i="4"/>
  <c r="P150" i="4"/>
  <c r="Q150" i="4"/>
  <c r="P151" i="4"/>
  <c r="Q151" i="4"/>
  <c r="P152" i="4"/>
  <c r="Q152" i="4"/>
  <c r="Q154" i="4"/>
  <c r="P155" i="4"/>
  <c r="Q155" i="4"/>
  <c r="P156" i="4"/>
  <c r="Q156" i="4"/>
  <c r="P157" i="4"/>
  <c r="Q157" i="4"/>
  <c r="P158" i="4"/>
  <c r="Q158" i="4"/>
  <c r="P159" i="4"/>
  <c r="Q159" i="4"/>
  <c r="P160" i="4"/>
  <c r="Q160" i="4"/>
  <c r="Q161" i="4"/>
  <c r="P162" i="4"/>
  <c r="Q162" i="4"/>
  <c r="P163" i="4"/>
  <c r="Q163" i="4"/>
  <c r="P164" i="4"/>
  <c r="Q164" i="4"/>
  <c r="P165" i="4"/>
  <c r="Q165" i="4"/>
  <c r="P166" i="4"/>
  <c r="Q166" i="4"/>
  <c r="P167" i="4"/>
  <c r="Q167" i="4"/>
  <c r="Q168" i="4"/>
  <c r="P169" i="4"/>
  <c r="Q169" i="4"/>
  <c r="P170" i="4"/>
  <c r="Q170" i="4"/>
  <c r="P171" i="4"/>
  <c r="Q171" i="4"/>
  <c r="P172" i="4"/>
  <c r="Q172" i="4"/>
  <c r="P173" i="4"/>
  <c r="Q173" i="4"/>
  <c r="Q174" i="4"/>
  <c r="P175" i="4"/>
  <c r="Q175" i="4"/>
  <c r="P176" i="4"/>
  <c r="Q176" i="4"/>
  <c r="P177" i="4"/>
  <c r="Q177" i="4"/>
  <c r="P178" i="4"/>
  <c r="Q178" i="4"/>
  <c r="P179" i="4"/>
  <c r="Q179" i="4"/>
  <c r="P180" i="4"/>
  <c r="Q180" i="4"/>
  <c r="Q182" i="4"/>
  <c r="P183" i="4"/>
  <c r="Q183" i="4"/>
  <c r="P184" i="4"/>
  <c r="Q184" i="4"/>
  <c r="P185" i="4"/>
  <c r="Q185" i="4"/>
  <c r="P186" i="4"/>
  <c r="Q186" i="4"/>
  <c r="P187" i="4"/>
  <c r="Q187" i="4"/>
  <c r="P188" i="4"/>
  <c r="Q188" i="4"/>
  <c r="Q189" i="4"/>
  <c r="P190" i="4"/>
  <c r="Q190" i="4"/>
  <c r="P191" i="4"/>
  <c r="Q191" i="4"/>
  <c r="P192" i="4"/>
  <c r="Q192" i="4"/>
  <c r="P193" i="4"/>
  <c r="Q193" i="4"/>
  <c r="P194" i="4"/>
  <c r="Q194" i="4"/>
  <c r="P195" i="4"/>
  <c r="Q195" i="4"/>
  <c r="Q196" i="4"/>
  <c r="P197" i="4"/>
  <c r="Q197" i="4"/>
  <c r="P198" i="4"/>
  <c r="Q198" i="4"/>
  <c r="P199" i="4"/>
  <c r="Q199" i="4"/>
  <c r="P200" i="4"/>
  <c r="Q200" i="4"/>
  <c r="P201" i="4"/>
  <c r="Q201" i="4"/>
  <c r="Q202" i="4"/>
  <c r="P203" i="4"/>
  <c r="Q203" i="4"/>
  <c r="P204" i="4"/>
  <c r="Q204" i="4"/>
  <c r="P205" i="4"/>
  <c r="Q205" i="4"/>
  <c r="P206" i="4"/>
  <c r="Q206" i="4"/>
  <c r="P207" i="4"/>
  <c r="Q207" i="4"/>
  <c r="Q210" i="4"/>
  <c r="P211" i="4"/>
  <c r="Q211" i="4"/>
  <c r="P212" i="4"/>
  <c r="Q212" i="4"/>
  <c r="P213" i="4"/>
  <c r="Q213" i="4"/>
  <c r="P214" i="4"/>
  <c r="Q214" i="4"/>
  <c r="P215" i="4"/>
  <c r="Q215" i="4"/>
  <c r="P216" i="4"/>
  <c r="Q216" i="4"/>
  <c r="Q217" i="4"/>
  <c r="P218" i="4"/>
  <c r="Q218" i="4"/>
  <c r="P219" i="4"/>
  <c r="Q219" i="4"/>
  <c r="P220" i="4"/>
  <c r="Q220" i="4"/>
  <c r="P221" i="4"/>
  <c r="Q221" i="4"/>
  <c r="P222" i="4"/>
  <c r="Q222" i="4"/>
  <c r="P223" i="4"/>
  <c r="Q223" i="4"/>
  <c r="Q224" i="4"/>
  <c r="P225" i="4"/>
  <c r="Q225" i="4"/>
  <c r="P226" i="4"/>
  <c r="Q226" i="4"/>
  <c r="P227" i="4"/>
  <c r="Q227" i="4"/>
  <c r="P228" i="4"/>
  <c r="Q228" i="4"/>
  <c r="P229" i="4"/>
  <c r="Q229" i="4"/>
  <c r="Q230" i="4"/>
  <c r="P231" i="4"/>
  <c r="Q231" i="4"/>
  <c r="P232" i="4"/>
  <c r="Q232" i="4"/>
  <c r="P233" i="4"/>
  <c r="Q233" i="4"/>
  <c r="P234" i="4"/>
  <c r="Q234" i="4"/>
  <c r="P235" i="4"/>
  <c r="Q235" i="4"/>
  <c r="P236" i="4"/>
  <c r="Q236" i="4"/>
  <c r="Q238" i="4"/>
  <c r="P239" i="4"/>
  <c r="Q239" i="4"/>
  <c r="P240" i="4"/>
  <c r="Q240" i="4"/>
  <c r="P241" i="4"/>
  <c r="Q241" i="4"/>
  <c r="P242" i="4"/>
  <c r="Q242" i="4"/>
  <c r="P243" i="4"/>
  <c r="Q243" i="4"/>
  <c r="P244" i="4"/>
  <c r="Q244" i="4"/>
  <c r="Q245" i="4"/>
  <c r="P246" i="4"/>
  <c r="Q246" i="4"/>
  <c r="P247" i="4"/>
  <c r="Q247" i="4"/>
  <c r="P248" i="4"/>
  <c r="Q248" i="4"/>
  <c r="P249" i="4"/>
  <c r="Q249" i="4"/>
  <c r="P250" i="4"/>
  <c r="Q250" i="4"/>
  <c r="P251" i="4"/>
  <c r="Q251" i="4"/>
  <c r="P252" i="4"/>
  <c r="Q252" i="4"/>
  <c r="Q253" i="4"/>
  <c r="P254" i="4"/>
  <c r="Q254" i="4"/>
  <c r="P255" i="4"/>
  <c r="Q255" i="4"/>
  <c r="P256" i="4"/>
  <c r="Q256" i="4"/>
  <c r="P257" i="4"/>
  <c r="Q257" i="4"/>
  <c r="P258" i="4"/>
  <c r="Q258" i="4"/>
  <c r="Q259" i="4"/>
  <c r="P260" i="4"/>
  <c r="Q260" i="4"/>
  <c r="P261" i="4"/>
  <c r="Q261" i="4"/>
  <c r="P262" i="4"/>
  <c r="Q262" i="4"/>
  <c r="P263" i="4"/>
  <c r="Q263" i="4"/>
  <c r="P264" i="4"/>
  <c r="Q264" i="4"/>
  <c r="P265" i="4"/>
  <c r="Q265" i="4"/>
  <c r="Q267" i="4"/>
  <c r="P268" i="4"/>
  <c r="Q268" i="4"/>
  <c r="P269" i="4"/>
  <c r="Q269" i="4"/>
  <c r="P270" i="4"/>
  <c r="Q270" i="4"/>
  <c r="P271" i="4"/>
  <c r="Q271" i="4"/>
  <c r="P272" i="4"/>
  <c r="Q272" i="4"/>
  <c r="P273" i="4"/>
  <c r="Q273" i="4"/>
  <c r="Q274" i="4"/>
  <c r="P275" i="4"/>
  <c r="Q275" i="4"/>
  <c r="P276" i="4"/>
  <c r="Q276" i="4"/>
  <c r="P277" i="4"/>
  <c r="Q277" i="4"/>
  <c r="P278" i="4"/>
  <c r="Q278" i="4"/>
  <c r="P279" i="4"/>
  <c r="Q279" i="4"/>
  <c r="P280" i="4"/>
  <c r="Q280" i="4"/>
  <c r="Q281" i="4"/>
  <c r="P282" i="4"/>
  <c r="Q282" i="4"/>
  <c r="P283" i="4"/>
  <c r="Q283" i="4"/>
  <c r="P284" i="4"/>
  <c r="Q284" i="4"/>
  <c r="P285" i="4"/>
  <c r="Q285" i="4"/>
  <c r="P286" i="4"/>
  <c r="Q286" i="4"/>
  <c r="Q287" i="4"/>
  <c r="P288" i="4"/>
  <c r="Q288" i="4"/>
  <c r="P289" i="4"/>
  <c r="Q289" i="4"/>
  <c r="P290" i="4"/>
  <c r="Q290" i="4"/>
  <c r="P291" i="4"/>
  <c r="Q291" i="4"/>
  <c r="P292" i="4"/>
  <c r="Q292" i="4"/>
  <c r="P293" i="4"/>
  <c r="Q293" i="4"/>
  <c r="Q295" i="4"/>
  <c r="P296" i="4"/>
  <c r="Q296" i="4"/>
  <c r="P297" i="4"/>
  <c r="Q297" i="4"/>
  <c r="P298" i="4"/>
  <c r="Q298" i="4"/>
  <c r="P299" i="4"/>
  <c r="Q299" i="4"/>
  <c r="P300" i="4"/>
  <c r="Q300" i="4"/>
  <c r="P301" i="4"/>
  <c r="Q301" i="4"/>
  <c r="Q302" i="4"/>
  <c r="P303" i="4"/>
  <c r="Q303" i="4"/>
  <c r="P304" i="4"/>
  <c r="Q304" i="4"/>
  <c r="P305" i="4"/>
  <c r="Q305" i="4"/>
  <c r="P306" i="4"/>
  <c r="Q306" i="4"/>
  <c r="P307" i="4"/>
  <c r="Q307" i="4"/>
  <c r="P308" i="4"/>
  <c r="Q308" i="4"/>
  <c r="Q309" i="4"/>
  <c r="P310" i="4"/>
  <c r="Q310" i="4"/>
  <c r="P311" i="4"/>
  <c r="Q311" i="4"/>
  <c r="P312" i="4"/>
  <c r="Q312" i="4"/>
  <c r="P313" i="4"/>
  <c r="Q313" i="4"/>
  <c r="P314" i="4"/>
  <c r="Q314" i="4"/>
  <c r="Q315" i="4"/>
  <c r="P316" i="4"/>
  <c r="Q316" i="4"/>
  <c r="P317" i="4"/>
  <c r="Q317" i="4"/>
  <c r="P318" i="4"/>
  <c r="Q318" i="4"/>
  <c r="P319" i="4"/>
  <c r="Q319" i="4"/>
  <c r="P320" i="4"/>
  <c r="Q320" i="4"/>
  <c r="P321" i="4"/>
  <c r="Q321" i="4"/>
  <c r="Q323" i="4"/>
  <c r="P324" i="4"/>
  <c r="Q324" i="4"/>
  <c r="P325" i="4"/>
  <c r="Q325" i="4"/>
  <c r="P326" i="4"/>
  <c r="Q326" i="4"/>
  <c r="P327" i="4"/>
  <c r="Q327" i="4"/>
  <c r="P328" i="4"/>
  <c r="Q328" i="4"/>
  <c r="Q329" i="4"/>
  <c r="P330" i="4"/>
  <c r="Q330" i="4"/>
  <c r="P331" i="4"/>
  <c r="Q331" i="4"/>
  <c r="P332" i="4"/>
  <c r="Q332" i="4"/>
  <c r="P333" i="4"/>
  <c r="Q333" i="4"/>
  <c r="P334" i="4"/>
  <c r="Q334" i="4"/>
  <c r="P335" i="4"/>
  <c r="Q335" i="4"/>
  <c r="Q336" i="4"/>
  <c r="P337" i="4"/>
  <c r="Q337" i="4"/>
  <c r="P338" i="4"/>
  <c r="Q338" i="4"/>
  <c r="P339" i="4"/>
  <c r="Q339" i="4"/>
  <c r="P340" i="4"/>
  <c r="Q340" i="4"/>
  <c r="P341" i="4"/>
  <c r="Q341" i="4"/>
  <c r="Q342" i="4"/>
  <c r="P343" i="4"/>
  <c r="Q343" i="4"/>
  <c r="P344" i="4"/>
  <c r="Q344" i="4"/>
  <c r="P345" i="4"/>
  <c r="Q345" i="4"/>
  <c r="P346" i="4"/>
  <c r="Q346" i="4"/>
  <c r="P347" i="4"/>
  <c r="Q347" i="4"/>
  <c r="Q349" i="4"/>
  <c r="P351" i="4"/>
  <c r="Q351" i="4"/>
  <c r="P352" i="4"/>
  <c r="Q352" i="4"/>
  <c r="P353" i="4"/>
  <c r="Q353" i="4"/>
  <c r="P354" i="4"/>
  <c r="Q354" i="4"/>
  <c r="P355" i="4"/>
  <c r="Q355" i="4"/>
  <c r="Q356" i="4"/>
  <c r="P357" i="4"/>
  <c r="Q357" i="4"/>
  <c r="P358" i="4"/>
  <c r="Q358" i="4"/>
  <c r="P359" i="4"/>
  <c r="Q359" i="4"/>
  <c r="P360" i="4"/>
  <c r="Q360" i="4"/>
  <c r="P361" i="4"/>
  <c r="Q361" i="4"/>
  <c r="P362" i="4"/>
  <c r="Q362" i="4"/>
  <c r="Q363" i="4"/>
  <c r="P364" i="4"/>
  <c r="Q364" i="4"/>
  <c r="P365" i="4"/>
  <c r="Q365" i="4"/>
  <c r="P366" i="4"/>
  <c r="Q366" i="4"/>
  <c r="P367" i="4"/>
  <c r="Q367" i="4"/>
  <c r="P368" i="4"/>
  <c r="Q368" i="4"/>
  <c r="Q369" i="4"/>
  <c r="P370" i="4"/>
  <c r="Q370" i="4"/>
  <c r="P371" i="4"/>
  <c r="Q371" i="4"/>
  <c r="P372" i="4"/>
  <c r="Q372" i="4"/>
  <c r="P373" i="4"/>
  <c r="Q373" i="4"/>
  <c r="P374" i="4"/>
  <c r="Q374" i="4"/>
  <c r="Q376" i="4"/>
  <c r="P378" i="4"/>
  <c r="Q378" i="4"/>
  <c r="P379" i="4"/>
  <c r="Q379" i="4"/>
  <c r="P380" i="4"/>
  <c r="Q380" i="4"/>
  <c r="P381" i="4"/>
  <c r="Q381" i="4"/>
  <c r="P382" i="4"/>
  <c r="Q382" i="4"/>
  <c r="Q383" i="4"/>
  <c r="P384" i="4"/>
  <c r="Q384" i="4"/>
  <c r="P385" i="4"/>
  <c r="Q385" i="4"/>
  <c r="P386" i="4"/>
  <c r="Q386" i="4"/>
  <c r="P387" i="4"/>
  <c r="Q387" i="4"/>
  <c r="P388" i="4"/>
  <c r="Q388" i="4"/>
  <c r="P389" i="4"/>
  <c r="Q389" i="4"/>
  <c r="Q390" i="4"/>
  <c r="P391" i="4"/>
  <c r="Q391" i="4"/>
  <c r="P392" i="4"/>
  <c r="Q392" i="4"/>
  <c r="P393" i="4"/>
  <c r="Q393" i="4"/>
  <c r="P394" i="4"/>
  <c r="Q394" i="4"/>
  <c r="P395" i="4"/>
  <c r="Q395" i="4"/>
  <c r="Q396" i="4"/>
  <c r="P397" i="4"/>
  <c r="Q397" i="4"/>
  <c r="P398" i="4"/>
  <c r="Q398" i="4"/>
  <c r="P399" i="4"/>
  <c r="Q399" i="4"/>
  <c r="P400" i="4"/>
  <c r="Q400" i="4"/>
  <c r="P401" i="4"/>
  <c r="Q401" i="4"/>
  <c r="Q402" i="4"/>
  <c r="P404" i="4"/>
  <c r="Q404" i="4"/>
  <c r="P405" i="4"/>
  <c r="Q405" i="4"/>
  <c r="P406" i="4"/>
  <c r="Q406" i="4"/>
  <c r="P407" i="4"/>
  <c r="Q407" i="4"/>
  <c r="P408" i="4"/>
  <c r="Q408" i="4"/>
  <c r="Q409" i="4"/>
  <c r="P410" i="4"/>
  <c r="Q410" i="4"/>
  <c r="P411" i="4"/>
  <c r="Q411" i="4"/>
  <c r="P412" i="4"/>
  <c r="Q412" i="4"/>
  <c r="P413" i="4"/>
  <c r="Q413" i="4"/>
  <c r="P414" i="4"/>
  <c r="Q414" i="4"/>
  <c r="P415" i="4"/>
  <c r="Q415" i="4"/>
  <c r="Q416" i="4"/>
  <c r="P417" i="4"/>
  <c r="Q417" i="4"/>
  <c r="P418" i="4"/>
  <c r="Q418" i="4"/>
  <c r="P419" i="4"/>
  <c r="Q419" i="4"/>
  <c r="P420" i="4"/>
  <c r="Q420" i="4"/>
  <c r="P421" i="4"/>
  <c r="Q421" i="4"/>
  <c r="Q422" i="4"/>
  <c r="P423" i="4"/>
  <c r="Q423" i="4"/>
  <c r="P424" i="4"/>
  <c r="Q424" i="4"/>
  <c r="P425" i="4"/>
  <c r="Q425" i="4"/>
  <c r="P426" i="4"/>
  <c r="Q426" i="4"/>
  <c r="P427" i="4"/>
  <c r="Q427" i="4"/>
  <c r="P428" i="4"/>
  <c r="Q428" i="4"/>
  <c r="Q430" i="4"/>
  <c r="P432" i="4"/>
  <c r="Q432" i="4"/>
  <c r="P433" i="4"/>
  <c r="Q433" i="4"/>
  <c r="P434" i="4"/>
  <c r="Q434" i="4"/>
  <c r="P435" i="4"/>
  <c r="Q435" i="4"/>
  <c r="P436" i="4"/>
  <c r="Q436" i="4"/>
  <c r="Q437" i="4"/>
  <c r="P438" i="4"/>
  <c r="Q438" i="4"/>
  <c r="P439" i="4"/>
  <c r="Q439" i="4"/>
  <c r="P440" i="4"/>
  <c r="Q440" i="4"/>
  <c r="P441" i="4"/>
  <c r="Q441" i="4"/>
  <c r="P442" i="4"/>
  <c r="Q442" i="4"/>
  <c r="P443" i="4"/>
  <c r="Q443" i="4"/>
  <c r="Q444" i="4"/>
  <c r="P445" i="4"/>
  <c r="Q445" i="4"/>
  <c r="P446" i="4"/>
  <c r="Q446" i="4"/>
  <c r="P447" i="4"/>
  <c r="Q447" i="4"/>
  <c r="P448" i="4"/>
  <c r="Q448" i="4"/>
  <c r="P449" i="4"/>
  <c r="Q449" i="4"/>
  <c r="P450" i="4"/>
  <c r="Q450" i="4"/>
  <c r="P451" i="4"/>
  <c r="Q451" i="4"/>
  <c r="P452" i="4"/>
  <c r="Q452" i="4"/>
  <c r="P453" i="4"/>
  <c r="Q453" i="4"/>
  <c r="P454" i="4"/>
  <c r="Q454" i="4"/>
  <c r="P455" i="4"/>
  <c r="Q455" i="4"/>
  <c r="Q456" i="4"/>
  <c r="P458" i="4"/>
  <c r="Q458" i="4"/>
  <c r="P459" i="4"/>
  <c r="Q459" i="4"/>
  <c r="P460" i="4"/>
  <c r="Q460" i="4"/>
  <c r="P461" i="4"/>
  <c r="Q461" i="4"/>
  <c r="P462" i="4"/>
  <c r="Q462" i="4"/>
  <c r="Q463" i="4"/>
  <c r="P464" i="4"/>
  <c r="Q464" i="4"/>
  <c r="P465" i="4"/>
  <c r="Q465" i="4"/>
  <c r="P466" i="4"/>
  <c r="Q466" i="4"/>
  <c r="P467" i="4"/>
  <c r="Q467" i="4"/>
  <c r="P468" i="4"/>
  <c r="Q468" i="4"/>
  <c r="P469" i="4"/>
  <c r="Q469" i="4"/>
  <c r="Q470" i="4"/>
  <c r="P471" i="4"/>
  <c r="Q471" i="4"/>
  <c r="P472" i="4"/>
  <c r="Q472" i="4"/>
  <c r="P473" i="4"/>
  <c r="Q473" i="4"/>
  <c r="P474" i="4"/>
  <c r="Q474" i="4"/>
  <c r="P475" i="4"/>
  <c r="Q475" i="4"/>
  <c r="Q476" i="4"/>
  <c r="P477" i="4"/>
  <c r="Q477" i="4"/>
  <c r="P478" i="4"/>
  <c r="Q478" i="4"/>
  <c r="P479" i="4"/>
  <c r="Q479" i="4"/>
  <c r="P480" i="4"/>
  <c r="Q480" i="4"/>
  <c r="P481" i="4"/>
  <c r="Q481" i="4"/>
  <c r="P482" i="4"/>
  <c r="Q482" i="4"/>
  <c r="Q484" i="4"/>
  <c r="P486" i="4"/>
  <c r="Q486" i="4"/>
  <c r="P487" i="4"/>
  <c r="Q487" i="4"/>
  <c r="P488" i="4"/>
  <c r="Q488" i="4"/>
  <c r="P489" i="4"/>
  <c r="Q489" i="4"/>
  <c r="P490" i="4"/>
  <c r="Q490" i="4"/>
  <c r="Q491" i="4"/>
  <c r="P492" i="4"/>
  <c r="Q492" i="4"/>
  <c r="P493" i="4"/>
  <c r="Q493" i="4"/>
  <c r="Q494" i="4"/>
  <c r="P495" i="4"/>
  <c r="Q495" i="4"/>
  <c r="P496" i="4"/>
  <c r="Q496" i="4"/>
  <c r="P497" i="4"/>
  <c r="Q497" i="4"/>
  <c r="P498" i="4"/>
  <c r="Q498" i="4"/>
  <c r="Q499" i="4"/>
  <c r="Q500" i="4"/>
  <c r="P501" i="4"/>
  <c r="Q501" i="4"/>
  <c r="P502" i="4"/>
  <c r="Q502" i="4"/>
  <c r="P503" i="4"/>
  <c r="Q503" i="4"/>
  <c r="P504" i="4"/>
  <c r="Q504" i="4"/>
  <c r="Q505" i="4"/>
  <c r="P506" i="4"/>
  <c r="Q506" i="4"/>
  <c r="P507" i="4"/>
  <c r="Q507" i="4"/>
  <c r="P508" i="4"/>
  <c r="Q508" i="4"/>
  <c r="P509" i="4"/>
  <c r="Q509" i="4"/>
  <c r="P510" i="4"/>
  <c r="Q510" i="4"/>
  <c r="P511" i="4"/>
  <c r="Q511" i="4"/>
  <c r="Q513" i="4"/>
  <c r="P514" i="4"/>
  <c r="Q514" i="4"/>
  <c r="P515" i="4"/>
  <c r="Q515" i="4"/>
  <c r="P516" i="4"/>
  <c r="Q516" i="4"/>
  <c r="P517" i="4"/>
  <c r="Q517" i="4"/>
  <c r="P518" i="4"/>
  <c r="Q518" i="4"/>
  <c r="Q519" i="4"/>
  <c r="Q520" i="4"/>
  <c r="P521" i="4"/>
  <c r="Q521" i="4"/>
  <c r="P522" i="4"/>
  <c r="Q522" i="4"/>
  <c r="P523" i="4"/>
  <c r="Q523" i="4"/>
  <c r="P524" i="4"/>
  <c r="Q524" i="4"/>
  <c r="P525" i="4"/>
  <c r="Q525" i="4"/>
  <c r="P526" i="4"/>
  <c r="Q526" i="4"/>
  <c r="Q527" i="4"/>
  <c r="P528" i="4"/>
  <c r="Q528" i="4"/>
  <c r="P529" i="4"/>
  <c r="Q529" i="4"/>
  <c r="P530" i="4"/>
  <c r="Q530" i="4"/>
  <c r="P531" i="4"/>
  <c r="Q531" i="4"/>
  <c r="P532" i="4"/>
  <c r="Q532" i="4"/>
  <c r="P533" i="4"/>
  <c r="Q533" i="4"/>
  <c r="P534" i="4"/>
  <c r="Q534" i="4"/>
  <c r="P535" i="4"/>
  <c r="Q535" i="4"/>
  <c r="P536" i="4"/>
  <c r="Q536" i="4"/>
  <c r="P537" i="4"/>
  <c r="Q537" i="4"/>
  <c r="P538" i="4"/>
  <c r="Q538" i="4"/>
  <c r="P539" i="4"/>
  <c r="Q539" i="4"/>
  <c r="P540" i="4"/>
  <c r="Q540" i="4"/>
  <c r="P541" i="4"/>
  <c r="Q541" i="4"/>
  <c r="P542" i="4"/>
  <c r="Q542" i="4"/>
  <c r="P543" i="4"/>
  <c r="Q543" i="4"/>
  <c r="Q544" i="4"/>
  <c r="A558" i="4"/>
  <c r="H558" i="4"/>
  <c r="I558" i="4"/>
  <c r="J558" i="4"/>
  <c r="K558" i="4"/>
  <c r="L558" i="4"/>
  <c r="M558" i="4"/>
  <c r="N558" i="4"/>
  <c r="O558" i="4"/>
  <c r="R558" i="4"/>
  <c r="S558" i="4"/>
  <c r="T558" i="4"/>
  <c r="U558" i="4"/>
  <c r="V558" i="4"/>
  <c r="W558" i="4"/>
  <c r="X558" i="4"/>
  <c r="Y558" i="4"/>
  <c r="Z558" i="4"/>
  <c r="AA558" i="4"/>
  <c r="AB558" i="4"/>
  <c r="K559" i="4"/>
  <c r="L559" i="4"/>
  <c r="M559" i="4"/>
  <c r="K560" i="4"/>
  <c r="L560" i="4"/>
  <c r="M560" i="4"/>
  <c r="H561" i="4"/>
  <c r="K561" i="4"/>
  <c r="L561" i="4"/>
  <c r="M561" i="4"/>
  <c r="H562" i="4"/>
  <c r="K562" i="4"/>
  <c r="L562" i="4"/>
  <c r="M562" i="4"/>
  <c r="H563" i="4"/>
  <c r="I563" i="4"/>
  <c r="J563" i="4"/>
  <c r="I564" i="4"/>
  <c r="J564" i="4"/>
  <c r="N564" i="4"/>
  <c r="I565" i="4"/>
  <c r="N565" i="4"/>
  <c r="M2" i="3" l="1"/>
  <c r="N2" i="3"/>
  <c r="M3" i="3"/>
  <c r="N3" i="3"/>
  <c r="M4" i="3"/>
  <c r="N4" i="3"/>
  <c r="M5" i="3"/>
  <c r="M137" i="3" s="1"/>
  <c r="N5" i="3"/>
  <c r="M6" i="3"/>
  <c r="N6" i="3"/>
  <c r="M7" i="3"/>
  <c r="N7" i="3"/>
  <c r="M8" i="3"/>
  <c r="N8" i="3"/>
  <c r="M9" i="3"/>
  <c r="N9" i="3"/>
  <c r="M10" i="3"/>
  <c r="N10" i="3"/>
  <c r="M11" i="3"/>
  <c r="N11" i="3"/>
  <c r="M12" i="3"/>
  <c r="N12" i="3"/>
  <c r="M13" i="3"/>
  <c r="N13" i="3"/>
  <c r="M14" i="3"/>
  <c r="N14" i="3"/>
  <c r="M15" i="3"/>
  <c r="N15" i="3"/>
  <c r="M16" i="3"/>
  <c r="N16" i="3"/>
  <c r="M17" i="3"/>
  <c r="N17" i="3"/>
  <c r="M18" i="3"/>
  <c r="N18" i="3"/>
  <c r="M19" i="3"/>
  <c r="N19" i="3"/>
  <c r="M20" i="3"/>
  <c r="N20" i="3"/>
  <c r="M21" i="3"/>
  <c r="N21" i="3"/>
  <c r="M22" i="3"/>
  <c r="N22" i="3"/>
  <c r="M23" i="3"/>
  <c r="N23" i="3"/>
  <c r="M24" i="3"/>
  <c r="N24" i="3"/>
  <c r="M25" i="3"/>
  <c r="N25" i="3"/>
  <c r="M26" i="3"/>
  <c r="N26" i="3"/>
  <c r="M27" i="3"/>
  <c r="N27" i="3"/>
  <c r="M29" i="3"/>
  <c r="N29" i="3"/>
  <c r="M30" i="3"/>
  <c r="N30" i="3"/>
  <c r="M31" i="3"/>
  <c r="N31" i="3"/>
  <c r="M32" i="3"/>
  <c r="N32" i="3"/>
  <c r="M33" i="3"/>
  <c r="N33" i="3"/>
  <c r="M34" i="3"/>
  <c r="N34" i="3"/>
  <c r="M35" i="3"/>
  <c r="N35" i="3"/>
  <c r="M36" i="3"/>
  <c r="N36" i="3"/>
  <c r="M37" i="3"/>
  <c r="N37" i="3"/>
  <c r="M38" i="3"/>
  <c r="N38" i="3"/>
  <c r="M39" i="3"/>
  <c r="N39" i="3"/>
  <c r="M40" i="3"/>
  <c r="N40" i="3"/>
  <c r="M41" i="3"/>
  <c r="N41" i="3"/>
  <c r="M42" i="3"/>
  <c r="N42" i="3"/>
  <c r="M43" i="3"/>
  <c r="N43" i="3"/>
  <c r="M44" i="3"/>
  <c r="N44" i="3"/>
  <c r="M45" i="3"/>
  <c r="N45" i="3"/>
  <c r="M46" i="3"/>
  <c r="N46" i="3"/>
  <c r="M47" i="3"/>
  <c r="N47" i="3"/>
  <c r="M48" i="3"/>
  <c r="N48" i="3"/>
  <c r="M49" i="3"/>
  <c r="N49" i="3"/>
  <c r="M50" i="3"/>
  <c r="N50" i="3"/>
  <c r="M51" i="3"/>
  <c r="N51" i="3"/>
  <c r="M52" i="3"/>
  <c r="N52" i="3"/>
  <c r="M53" i="3"/>
  <c r="N53" i="3"/>
  <c r="M54" i="3"/>
  <c r="N54" i="3"/>
  <c r="M55" i="3"/>
  <c r="N55" i="3"/>
  <c r="M56" i="3"/>
  <c r="N56" i="3"/>
  <c r="M57" i="3"/>
  <c r="N57" i="3"/>
  <c r="M58" i="3"/>
  <c r="N58" i="3"/>
  <c r="M59" i="3"/>
  <c r="N59" i="3"/>
  <c r="M60" i="3"/>
  <c r="N60" i="3"/>
  <c r="M61" i="3"/>
  <c r="N61" i="3"/>
  <c r="M62" i="3"/>
  <c r="N62" i="3"/>
  <c r="M63" i="3"/>
  <c r="N63" i="3"/>
  <c r="M64" i="3"/>
  <c r="N64" i="3"/>
  <c r="M65" i="3"/>
  <c r="N65" i="3"/>
  <c r="M66" i="3"/>
  <c r="N66" i="3"/>
  <c r="M67" i="3"/>
  <c r="N67" i="3"/>
  <c r="M68" i="3"/>
  <c r="N68" i="3"/>
  <c r="M69" i="3"/>
  <c r="N69" i="3"/>
  <c r="M70" i="3"/>
  <c r="N70" i="3"/>
  <c r="M71" i="3"/>
  <c r="N71" i="3"/>
  <c r="M72" i="3"/>
  <c r="N72" i="3"/>
  <c r="M73" i="3"/>
  <c r="N73" i="3"/>
  <c r="M74" i="3"/>
  <c r="N74" i="3"/>
  <c r="M75" i="3"/>
  <c r="N75" i="3"/>
  <c r="M76" i="3"/>
  <c r="N76" i="3"/>
  <c r="M77" i="3"/>
  <c r="N77" i="3"/>
  <c r="M78" i="3"/>
  <c r="N78" i="3"/>
  <c r="M79" i="3"/>
  <c r="N79" i="3"/>
  <c r="M80" i="3"/>
  <c r="N80" i="3"/>
  <c r="M81" i="3"/>
  <c r="N81" i="3"/>
  <c r="M82" i="3"/>
  <c r="N82" i="3"/>
  <c r="M83" i="3"/>
  <c r="N83" i="3"/>
  <c r="M84" i="3"/>
  <c r="N84" i="3"/>
  <c r="M85" i="3"/>
  <c r="N85" i="3"/>
  <c r="M86" i="3"/>
  <c r="N86" i="3"/>
  <c r="M87" i="3"/>
  <c r="N87" i="3"/>
  <c r="M88" i="3"/>
  <c r="N88" i="3"/>
  <c r="M89" i="3"/>
  <c r="N89" i="3"/>
  <c r="M90" i="3"/>
  <c r="N90" i="3"/>
  <c r="M91" i="3"/>
  <c r="N91" i="3"/>
  <c r="M92" i="3"/>
  <c r="N92" i="3"/>
  <c r="M93" i="3"/>
  <c r="N93" i="3"/>
  <c r="M94" i="3"/>
  <c r="N94" i="3"/>
  <c r="M95" i="3"/>
  <c r="N95" i="3"/>
  <c r="M96" i="3"/>
  <c r="N96" i="3"/>
  <c r="M97" i="3"/>
  <c r="N97" i="3"/>
  <c r="M98" i="3"/>
  <c r="N98" i="3"/>
  <c r="M99" i="3"/>
  <c r="N99" i="3"/>
  <c r="M100" i="3"/>
  <c r="N100" i="3"/>
  <c r="M101" i="3"/>
  <c r="N101" i="3"/>
  <c r="M102" i="3"/>
  <c r="N102" i="3"/>
  <c r="M103" i="3"/>
  <c r="N103" i="3"/>
  <c r="M104" i="3"/>
  <c r="N104" i="3"/>
  <c r="M105" i="3"/>
  <c r="N105" i="3"/>
  <c r="M106" i="3"/>
  <c r="N106" i="3"/>
  <c r="M107" i="3"/>
  <c r="N107" i="3"/>
  <c r="M108" i="3"/>
  <c r="N108" i="3"/>
  <c r="M109" i="3"/>
  <c r="N109" i="3"/>
  <c r="M110" i="3"/>
  <c r="N110" i="3"/>
  <c r="M111" i="3"/>
  <c r="N111" i="3"/>
  <c r="M112" i="3"/>
  <c r="N112" i="3"/>
  <c r="M113" i="3"/>
  <c r="N113" i="3"/>
  <c r="M114" i="3"/>
  <c r="N114" i="3"/>
  <c r="M115" i="3"/>
  <c r="N115" i="3"/>
  <c r="M116" i="3"/>
  <c r="N116" i="3"/>
  <c r="M117" i="3"/>
  <c r="N117" i="3"/>
  <c r="M118" i="3"/>
  <c r="N118" i="3"/>
  <c r="M119" i="3"/>
  <c r="N119" i="3"/>
  <c r="M120" i="3"/>
  <c r="N120" i="3"/>
  <c r="M121" i="3"/>
  <c r="N121" i="3"/>
  <c r="M122" i="3"/>
  <c r="N122" i="3"/>
  <c r="M123" i="3"/>
  <c r="N123" i="3"/>
  <c r="M124" i="3"/>
  <c r="N124" i="3"/>
  <c r="M125" i="3"/>
  <c r="N125" i="3"/>
  <c r="M126" i="3"/>
  <c r="N126" i="3"/>
  <c r="M127" i="3"/>
  <c r="N127" i="3"/>
  <c r="M128" i="3"/>
  <c r="N128" i="3"/>
  <c r="M129" i="3"/>
  <c r="N129" i="3"/>
  <c r="M130" i="3"/>
  <c r="N130" i="3"/>
  <c r="M131" i="3"/>
  <c r="N131" i="3"/>
  <c r="M132" i="3"/>
  <c r="N132" i="3"/>
  <c r="M133" i="3"/>
  <c r="N133" i="3"/>
  <c r="M134" i="3"/>
  <c r="N134" i="3"/>
  <c r="M135" i="3"/>
  <c r="N135" i="3"/>
  <c r="M136" i="3"/>
  <c r="N136" i="3"/>
  <c r="A137" i="3"/>
  <c r="E137" i="3"/>
  <c r="E141" i="3" s="1"/>
  <c r="F137" i="3"/>
  <c r="G137" i="3"/>
  <c r="H137" i="3"/>
  <c r="I137" i="3"/>
  <c r="J137" i="3"/>
  <c r="K137" i="3"/>
  <c r="N137" i="3"/>
  <c r="O137" i="3"/>
  <c r="Q137" i="3"/>
  <c r="R137" i="3"/>
  <c r="S137" i="3"/>
  <c r="T137" i="3"/>
  <c r="U137" i="3"/>
  <c r="V137" i="3"/>
  <c r="W137" i="3"/>
  <c r="X137" i="3"/>
  <c r="Y137" i="3"/>
  <c r="H138" i="3"/>
  <c r="I138" i="3"/>
  <c r="J138" i="3"/>
  <c r="H139" i="3"/>
  <c r="I139" i="3"/>
  <c r="J139" i="3"/>
  <c r="E140" i="3"/>
  <c r="H140" i="3"/>
  <c r="I140" i="3"/>
  <c r="J140" i="3"/>
  <c r="H141" i="3"/>
  <c r="I141" i="3"/>
  <c r="J141" i="3"/>
  <c r="E142" i="3"/>
  <c r="F142" i="3"/>
  <c r="G142" i="3"/>
  <c r="F143" i="3"/>
  <c r="G143" i="3"/>
  <c r="K143" i="3"/>
  <c r="F144" i="3"/>
  <c r="K144" i="3"/>
  <c r="M2" i="2" l="1"/>
  <c r="N2" i="2"/>
  <c r="M3" i="2"/>
  <c r="M130" i="2" s="1"/>
  <c r="N3" i="2"/>
  <c r="M4" i="2"/>
  <c r="N4" i="2"/>
  <c r="N130" i="2" s="1"/>
  <c r="M5" i="2"/>
  <c r="N5"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A130" i="2"/>
  <c r="E130" i="2"/>
  <c r="E134" i="2" s="1"/>
  <c r="F130" i="2"/>
  <c r="G130" i="2"/>
  <c r="H130" i="2"/>
  <c r="I130" i="2"/>
  <c r="I134" i="2" s="1"/>
  <c r="J130" i="2"/>
  <c r="K130" i="2"/>
  <c r="O130" i="2"/>
  <c r="Q130" i="2"/>
  <c r="R130" i="2"/>
  <c r="S130" i="2"/>
  <c r="T130" i="2"/>
  <c r="U130" i="2"/>
  <c r="V130" i="2"/>
  <c r="W130" i="2"/>
  <c r="X130" i="2"/>
  <c r="Y130" i="2"/>
  <c r="H131" i="2"/>
  <c r="I131" i="2"/>
  <c r="J131" i="2"/>
  <c r="H132" i="2"/>
  <c r="I132" i="2"/>
  <c r="J132" i="2"/>
  <c r="E133" i="2"/>
  <c r="H133" i="2"/>
  <c r="I133" i="2"/>
  <c r="J133" i="2"/>
  <c r="H134" i="2"/>
  <c r="J134" i="2"/>
  <c r="E135" i="2"/>
  <c r="F135" i="2"/>
  <c r="G135" i="2"/>
  <c r="F136" i="2"/>
  <c r="G136" i="2"/>
  <c r="K136" i="2"/>
  <c r="F137" i="2"/>
  <c r="K137" i="2"/>
  <c r="E142" i="2"/>
  <c r="H142" i="2"/>
  <c r="I142" i="2"/>
  <c r="I148" i="2" s="1"/>
  <c r="J142" i="2"/>
  <c r="J148" i="2" s="1"/>
  <c r="E144" i="2"/>
  <c r="F144" i="2"/>
  <c r="H144" i="2"/>
  <c r="I144" i="2"/>
  <c r="H146" i="2"/>
  <c r="I146" i="2"/>
  <c r="H148" i="2"/>
  <c r="L142" i="2" l="1"/>
  <c r="M2" i="1" l="1"/>
  <c r="N2" i="1"/>
  <c r="M3" i="1"/>
  <c r="N3" i="1"/>
  <c r="M4" i="1"/>
  <c r="N4" i="1"/>
  <c r="M5" i="1"/>
  <c r="N5"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1" i="1"/>
  <c r="N91"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A123" i="1"/>
  <c r="E123" i="1"/>
  <c r="F123" i="1"/>
  <c r="G123" i="1"/>
  <c r="H123" i="1"/>
  <c r="I123" i="1"/>
  <c r="J123" i="1"/>
  <c r="J147" i="1" s="1"/>
  <c r="J153" i="1" s="1"/>
  <c r="K123" i="1"/>
  <c r="M123" i="1"/>
  <c r="N123" i="1"/>
  <c r="O123" i="1"/>
  <c r="Q123" i="1"/>
  <c r="R123" i="1"/>
  <c r="S123" i="1"/>
  <c r="T123" i="1"/>
  <c r="U123" i="1"/>
  <c r="V123" i="1"/>
  <c r="W123" i="1"/>
  <c r="X123" i="1"/>
  <c r="Y123" i="1"/>
  <c r="H124" i="1"/>
  <c r="I124" i="1"/>
  <c r="J124" i="1"/>
  <c r="H125" i="1"/>
  <c r="I125" i="1"/>
  <c r="I149" i="1" s="1"/>
  <c r="J125" i="1"/>
  <c r="E126" i="1"/>
  <c r="H126" i="1"/>
  <c r="I126" i="1"/>
  <c r="J126" i="1"/>
  <c r="I127" i="1"/>
  <c r="J127" i="1"/>
  <c r="E128" i="1"/>
  <c r="F128" i="1"/>
  <c r="G128" i="1"/>
  <c r="F129" i="1"/>
  <c r="G129" i="1"/>
  <c r="K129" i="1"/>
  <c r="F130" i="1"/>
  <c r="K130" i="1"/>
  <c r="F149" i="1"/>
  <c r="E147" i="1" l="1"/>
  <c r="E149" i="1"/>
  <c r="H127" i="1"/>
  <c r="H149" i="1" s="1"/>
  <c r="E127" i="1"/>
  <c r="I151" i="1"/>
  <c r="I147" i="1"/>
  <c r="I153" i="1" s="1"/>
  <c r="H151" i="1" l="1"/>
  <c r="H147" i="1"/>
  <c r="H153" i="1" s="1"/>
  <c r="L147" i="1" s="1"/>
</calcChain>
</file>

<file path=xl/comments1.xml><?xml version="1.0" encoding="utf-8"?>
<comments xmlns="http://schemas.openxmlformats.org/spreadsheetml/2006/main">
  <authors>
    <author>Windows User</author>
  </authors>
  <commentList>
    <comment ref="C64" authorId="0" shapeId="0">
      <text>
        <r>
          <rPr>
            <sz val="9"/>
            <color indexed="81"/>
            <rFont val="Tahoma"/>
            <family val="2"/>
          </rPr>
          <t>Hannah Huse, 2017:
Changed ext from 17398 to 17793 which is what it is IRL</t>
        </r>
      </text>
    </comment>
  </commentList>
</comments>
</file>

<file path=xl/comments2.xml><?xml version="1.0" encoding="utf-8"?>
<comments xmlns="http://schemas.openxmlformats.org/spreadsheetml/2006/main">
  <authors>
    <author>Windows User</author>
  </authors>
  <commentList>
    <comment ref="C72" authorId="0" shapeId="0">
      <text>
        <r>
          <rPr>
            <b/>
            <sz val="9"/>
            <color indexed="81"/>
            <rFont val="Tahoma"/>
            <family val="2"/>
          </rPr>
          <t>Eric Carpenter
June 8 17
Phone was found on a different jack. Used to be 02028A. Changed to 02029A.</t>
        </r>
      </text>
    </comment>
  </commentList>
</comments>
</file>

<file path=xl/comments3.xml><?xml version="1.0" encoding="utf-8"?>
<comments xmlns="http://schemas.openxmlformats.org/spreadsheetml/2006/main">
  <authors>
    <author>Windows User</author>
  </authors>
  <commentList>
    <comment ref="B23" authorId="0" shapeId="0">
      <text>
        <r>
          <rPr>
            <b/>
            <sz val="9"/>
            <color indexed="81"/>
            <rFont val="Tahoma"/>
            <family val="2"/>
          </rPr>
          <t>Windows User:</t>
        </r>
        <r>
          <rPr>
            <sz val="9"/>
            <color indexed="81"/>
            <rFont val="Tahoma"/>
            <family val="2"/>
          </rPr>
          <t xml:space="preserve">
2016- Could not find room</t>
        </r>
      </text>
    </comment>
    <comment ref="C34" authorId="0" shapeId="0">
      <text>
        <r>
          <rPr>
            <b/>
            <sz val="9"/>
            <color indexed="81"/>
            <rFont val="Tahoma"/>
            <family val="2"/>
          </rPr>
          <t>Windows User:</t>
        </r>
        <r>
          <rPr>
            <sz val="9"/>
            <color indexed="81"/>
            <rFont val="Tahoma"/>
            <family val="2"/>
          </rPr>
          <t xml:space="preserve">
Changed Extension number to 17460, was 17959</t>
        </r>
      </text>
    </comment>
    <comment ref="D34" authorId="0" shapeId="0">
      <text>
        <r>
          <rPr>
            <b/>
            <sz val="9"/>
            <color indexed="81"/>
            <rFont val="Tahoma"/>
            <family val="2"/>
          </rPr>
          <t>Windows User:</t>
        </r>
        <r>
          <rPr>
            <sz val="9"/>
            <color indexed="81"/>
            <rFont val="Tahoma"/>
            <family val="2"/>
          </rPr>
          <t xml:space="preserve">
2016- RD?</t>
        </r>
      </text>
    </comment>
    <comment ref="C45" authorId="0" shapeId="0">
      <text>
        <r>
          <rPr>
            <b/>
            <sz val="9"/>
            <color indexed="81"/>
            <rFont val="Tahoma"/>
            <family val="2"/>
          </rPr>
          <t>Windows User:</t>
        </r>
        <r>
          <rPr>
            <sz val="9"/>
            <color indexed="81"/>
            <rFont val="Tahoma"/>
            <family val="2"/>
          </rPr>
          <t xml:space="preserve">
Changed original incorrect extension number 17461 to 17504</t>
        </r>
      </text>
    </comment>
    <comment ref="C46" authorId="0" shapeId="0">
      <text>
        <r>
          <rPr>
            <b/>
            <sz val="9"/>
            <color indexed="81"/>
            <rFont val="Tahoma"/>
            <family val="2"/>
          </rPr>
          <t>Windows User:</t>
        </r>
        <r>
          <rPr>
            <sz val="9"/>
            <color indexed="81"/>
            <rFont val="Tahoma"/>
            <family val="2"/>
          </rPr>
          <t xml:space="preserve">
Changed Extension number to 17461, incorrect number was 17504
</t>
        </r>
      </text>
    </comment>
    <comment ref="C48" authorId="0" shapeId="0">
      <text>
        <r>
          <rPr>
            <b/>
            <sz val="9"/>
            <color indexed="81"/>
            <rFont val="Tahoma"/>
            <family val="2"/>
          </rPr>
          <t>Windows User:</t>
        </r>
        <r>
          <rPr>
            <sz val="9"/>
            <color indexed="81"/>
            <rFont val="Tahoma"/>
            <family val="2"/>
          </rPr>
          <t xml:space="preserve">
Changed to 17810, had wrong extension number</t>
        </r>
      </text>
    </comment>
    <comment ref="D48" authorId="0" shapeId="0">
      <text>
        <r>
          <rPr>
            <b/>
            <sz val="9"/>
            <color indexed="81"/>
            <rFont val="Tahoma"/>
            <family val="2"/>
          </rPr>
          <t>Windows User:</t>
        </r>
        <r>
          <rPr>
            <sz val="9"/>
            <color indexed="81"/>
            <rFont val="Tahoma"/>
            <family val="2"/>
          </rPr>
          <t xml:space="preserve">
Made change</t>
        </r>
      </text>
    </comment>
    <comment ref="C52" authorId="0" shapeId="0">
      <text>
        <r>
          <rPr>
            <b/>
            <sz val="9"/>
            <color indexed="81"/>
            <rFont val="Tahoma"/>
            <family val="2"/>
          </rPr>
          <t>Windows User:</t>
        </r>
        <r>
          <rPr>
            <sz val="9"/>
            <color indexed="81"/>
            <rFont val="Tahoma"/>
            <family val="2"/>
          </rPr>
          <t xml:space="preserve">
Changed extension number
</t>
        </r>
      </text>
    </comment>
    <comment ref="D52" authorId="0" shapeId="0">
      <text>
        <r>
          <rPr>
            <b/>
            <sz val="9"/>
            <color indexed="81"/>
            <rFont val="Tahoma"/>
            <family val="2"/>
          </rPr>
          <t>Windows User:</t>
        </r>
        <r>
          <rPr>
            <sz val="9"/>
            <color indexed="81"/>
            <rFont val="Tahoma"/>
            <family val="2"/>
          </rPr>
          <t xml:space="preserve">
Made correct change</t>
        </r>
      </text>
    </comment>
    <comment ref="D53" authorId="0" shapeId="0">
      <text>
        <r>
          <rPr>
            <b/>
            <sz val="9"/>
            <color indexed="81"/>
            <rFont val="Tahoma"/>
            <family val="2"/>
          </rPr>
          <t>Windows User:</t>
        </r>
        <r>
          <rPr>
            <sz val="9"/>
            <color indexed="81"/>
            <rFont val="Tahoma"/>
            <family val="2"/>
          </rPr>
          <t xml:space="preserve">
Changed to correct jacknumber
</t>
        </r>
      </text>
    </comment>
    <comment ref="D78" authorId="0" shapeId="0">
      <text>
        <r>
          <rPr>
            <b/>
            <sz val="9"/>
            <color indexed="81"/>
            <rFont val="Tahoma"/>
            <family val="2"/>
          </rPr>
          <t>Windows User:</t>
        </r>
        <r>
          <rPr>
            <sz val="9"/>
            <color indexed="81"/>
            <rFont val="Tahoma"/>
            <family val="2"/>
          </rPr>
          <t xml:space="preserve">
2016- Could not find room
</t>
        </r>
      </text>
    </comment>
    <comment ref="D79" authorId="0" shapeId="0">
      <text>
        <r>
          <rPr>
            <b/>
            <sz val="9"/>
            <color indexed="81"/>
            <rFont val="Tahoma"/>
            <family val="2"/>
          </rPr>
          <t>Windows User:</t>
        </r>
        <r>
          <rPr>
            <sz val="9"/>
            <color indexed="81"/>
            <rFont val="Tahoma"/>
            <family val="2"/>
          </rPr>
          <t xml:space="preserve">
2016- Could not find room</t>
        </r>
      </text>
    </comment>
    <comment ref="D80" authorId="0" shapeId="0">
      <text>
        <r>
          <rPr>
            <b/>
            <sz val="9"/>
            <color indexed="81"/>
            <rFont val="Tahoma"/>
            <family val="2"/>
          </rPr>
          <t>Windows User:</t>
        </r>
        <r>
          <rPr>
            <sz val="9"/>
            <color indexed="81"/>
            <rFont val="Tahoma"/>
            <family val="2"/>
          </rPr>
          <t xml:space="preserve">
2016- Could not find room</t>
        </r>
      </text>
    </comment>
    <comment ref="C108" authorId="0" shapeId="0">
      <text>
        <r>
          <rPr>
            <b/>
            <sz val="9"/>
            <color indexed="81"/>
            <rFont val="Tahoma"/>
            <family val="2"/>
          </rPr>
          <t>Windows User:</t>
        </r>
        <r>
          <rPr>
            <sz val="9"/>
            <color indexed="81"/>
            <rFont val="Tahoma"/>
            <family val="2"/>
          </rPr>
          <t xml:space="preserve">
DeAnna Whittemore
2017
17507 IRL</t>
        </r>
      </text>
    </comment>
    <comment ref="C109" authorId="0" shapeId="0">
      <text>
        <r>
          <rPr>
            <b/>
            <sz val="9"/>
            <color indexed="81"/>
            <rFont val="Tahoma"/>
            <family val="2"/>
          </rPr>
          <t>Windows User:</t>
        </r>
        <r>
          <rPr>
            <sz val="9"/>
            <color indexed="81"/>
            <rFont val="Tahoma"/>
            <family val="2"/>
          </rPr>
          <t xml:space="preserve">
DeAnna Whittemore
2017
17561  IRL</t>
        </r>
      </text>
    </comment>
  </commentList>
</comments>
</file>

<file path=xl/comments4.xml><?xml version="1.0" encoding="utf-8"?>
<comments xmlns="http://schemas.openxmlformats.org/spreadsheetml/2006/main">
  <authors>
    <author>Windows User</author>
  </authors>
  <commentList>
    <comment ref="B10" authorId="0" shapeId="0">
      <text>
        <r>
          <rPr>
            <b/>
            <sz val="9"/>
            <color indexed="81"/>
            <rFont val="Tahoma"/>
            <family val="2"/>
          </rPr>
          <t>Windows User:</t>
        </r>
        <r>
          <rPr>
            <sz val="9"/>
            <color indexed="81"/>
            <rFont val="Tahoma"/>
            <family val="2"/>
          </rPr>
          <t xml:space="preserve">
DeAnna Whittemore
2017
added new row for jack
</t>
        </r>
      </text>
    </comment>
    <comment ref="B13" authorId="0" shapeId="0">
      <text>
        <r>
          <rPr>
            <b/>
            <sz val="9"/>
            <color indexed="81"/>
            <rFont val="Tahoma"/>
            <family val="2"/>
          </rPr>
          <t>Windows User:</t>
        </r>
        <r>
          <rPr>
            <sz val="9"/>
            <color indexed="81"/>
            <rFont val="Tahoma"/>
            <family val="2"/>
          </rPr>
          <t xml:space="preserve">
DeAnna Whittemore
2017
added jack column
</t>
        </r>
      </text>
    </comment>
    <comment ref="B15" authorId="0" shapeId="0">
      <text>
        <r>
          <rPr>
            <b/>
            <sz val="9"/>
            <color indexed="81"/>
            <rFont val="Tahoma"/>
            <family val="2"/>
          </rPr>
          <t>Windows User:</t>
        </r>
        <r>
          <rPr>
            <sz val="9"/>
            <color indexed="81"/>
            <rFont val="Tahoma"/>
            <family val="2"/>
          </rPr>
          <t xml:space="preserve">
DeAnna Whittemore
2017
Added jack column</t>
        </r>
      </text>
    </comment>
  </commentList>
</comments>
</file>

<file path=xl/comments5.xml><?xml version="1.0" encoding="utf-8"?>
<comments xmlns="http://schemas.openxmlformats.org/spreadsheetml/2006/main">
  <authors>
    <author>Windows User</author>
    <author>Carol March</author>
  </authors>
  <commentList>
    <comment ref="B6" authorId="0" shapeId="0">
      <text>
        <r>
          <rPr>
            <b/>
            <sz val="9"/>
            <color indexed="81"/>
            <rFont val="Tahoma"/>
            <charset val="1"/>
          </rPr>
          <t>Windows User:</t>
        </r>
        <r>
          <rPr>
            <sz val="9"/>
            <color indexed="81"/>
            <rFont val="Tahoma"/>
            <charset val="1"/>
          </rPr>
          <t xml:space="preserve">
added row for jack
</t>
        </r>
      </text>
    </comment>
    <comment ref="C78" authorId="1" shapeId="0">
      <text>
        <r>
          <rPr>
            <b/>
            <sz val="9"/>
            <color indexed="81"/>
            <rFont val="Tahoma"/>
            <family val="2"/>
          </rPr>
          <t>Carol March:</t>
        </r>
        <r>
          <rPr>
            <sz val="9"/>
            <color indexed="81"/>
            <rFont val="Tahoma"/>
            <family val="2"/>
          </rPr>
          <t xml:space="preserve">
Inserted</t>
        </r>
      </text>
    </comment>
    <comment ref="B83" authorId="1" shapeId="0">
      <text>
        <r>
          <rPr>
            <b/>
            <sz val="9"/>
            <color indexed="81"/>
            <rFont val="Tahoma"/>
            <family val="2"/>
          </rPr>
          <t>Carol March:</t>
        </r>
        <r>
          <rPr>
            <sz val="9"/>
            <color indexed="81"/>
            <rFont val="Tahoma"/>
            <family val="2"/>
          </rPr>
          <t xml:space="preserve">
added row in because this was a missing room on spreadsheet</t>
        </r>
      </text>
    </comment>
    <comment ref="B84" authorId="1" shapeId="0">
      <text>
        <r>
          <rPr>
            <b/>
            <sz val="9"/>
            <color indexed="81"/>
            <rFont val="Tahoma"/>
            <family val="2"/>
          </rPr>
          <t>Carol March:</t>
        </r>
        <r>
          <rPr>
            <sz val="9"/>
            <color indexed="81"/>
            <rFont val="Tahoma"/>
            <family val="2"/>
          </rPr>
          <t xml:space="preserve">
2 jacks in this room,2nd row added</t>
        </r>
      </text>
    </comment>
    <comment ref="C86" authorId="1" shapeId="0">
      <text>
        <r>
          <rPr>
            <b/>
            <sz val="9"/>
            <color indexed="81"/>
            <rFont val="Tahoma"/>
            <family val="2"/>
          </rPr>
          <t>Carol March:</t>
        </r>
        <r>
          <rPr>
            <sz val="9"/>
            <color indexed="81"/>
            <rFont val="Tahoma"/>
            <family val="2"/>
          </rPr>
          <t xml:space="preserve">
Removed</t>
        </r>
      </text>
    </comment>
    <comment ref="C87" authorId="1" shapeId="0">
      <text>
        <r>
          <rPr>
            <b/>
            <sz val="9"/>
            <color indexed="81"/>
            <rFont val="Tahoma"/>
            <family val="2"/>
          </rPr>
          <t>Carol March:</t>
        </r>
        <r>
          <rPr>
            <sz val="9"/>
            <color indexed="81"/>
            <rFont val="Tahoma"/>
            <family val="2"/>
          </rPr>
          <t xml:space="preserve">
Inserted to correct ext. number</t>
        </r>
      </text>
    </comment>
    <comment ref="C91" authorId="1" shapeId="0">
      <text>
        <r>
          <rPr>
            <b/>
            <sz val="9"/>
            <color indexed="81"/>
            <rFont val="Tahoma"/>
            <family val="2"/>
          </rPr>
          <t>Carol March:</t>
        </r>
        <r>
          <rPr>
            <sz val="9"/>
            <color indexed="81"/>
            <rFont val="Tahoma"/>
            <family val="2"/>
          </rPr>
          <t xml:space="preserve">
deleted extension number here</t>
        </r>
      </text>
    </comment>
    <comment ref="B92" authorId="1" shapeId="0">
      <text>
        <r>
          <rPr>
            <b/>
            <sz val="9"/>
            <color indexed="81"/>
            <rFont val="Tahoma"/>
            <family val="2"/>
          </rPr>
          <t>Carol March:</t>
        </r>
        <r>
          <rPr>
            <sz val="9"/>
            <color indexed="81"/>
            <rFont val="Tahoma"/>
            <family val="2"/>
          </rPr>
          <t xml:space="preserve">
added new row to spreadsheet because missing room</t>
        </r>
      </text>
    </comment>
    <comment ref="B93" authorId="1" shapeId="0">
      <text>
        <r>
          <rPr>
            <b/>
            <sz val="9"/>
            <color indexed="81"/>
            <rFont val="Tahoma"/>
            <family val="2"/>
          </rPr>
          <t>Carol March:</t>
        </r>
        <r>
          <rPr>
            <sz val="9"/>
            <color indexed="81"/>
            <rFont val="Tahoma"/>
            <family val="2"/>
          </rPr>
          <t xml:space="preserve">
added another row because room 310 has 2 jacks</t>
        </r>
      </text>
    </comment>
    <comment ref="C99" authorId="1" shapeId="0">
      <text>
        <r>
          <rPr>
            <b/>
            <sz val="9"/>
            <color indexed="81"/>
            <rFont val="Tahoma"/>
            <family val="2"/>
          </rPr>
          <t>Carol March:</t>
        </r>
        <r>
          <rPr>
            <sz val="9"/>
            <color indexed="81"/>
            <rFont val="Tahoma"/>
            <family val="2"/>
          </rPr>
          <t xml:space="preserve">
deleted extension number here 17077,was in wrong place</t>
        </r>
      </text>
    </comment>
    <comment ref="C100" authorId="1" shapeId="0">
      <text>
        <r>
          <rPr>
            <b/>
            <sz val="9"/>
            <color indexed="81"/>
            <rFont val="Tahoma"/>
            <family val="2"/>
          </rPr>
          <t>Carol March:</t>
        </r>
        <r>
          <rPr>
            <sz val="9"/>
            <color indexed="81"/>
            <rFont val="Tahoma"/>
            <family val="2"/>
          </rPr>
          <t xml:space="preserve">
added correct extension number</t>
        </r>
      </text>
    </comment>
    <comment ref="D101" authorId="1" shapeId="0">
      <text>
        <r>
          <rPr>
            <b/>
            <sz val="9"/>
            <color indexed="81"/>
            <rFont val="Tahoma"/>
            <family val="2"/>
          </rPr>
          <t>Carol March:</t>
        </r>
        <r>
          <rPr>
            <sz val="9"/>
            <color indexed="81"/>
            <rFont val="Tahoma"/>
            <family val="2"/>
          </rPr>
          <t xml:space="preserve">
added missing jack number</t>
        </r>
      </text>
    </comment>
    <comment ref="C102" authorId="1" shapeId="0">
      <text>
        <r>
          <rPr>
            <b/>
            <sz val="9"/>
            <color indexed="81"/>
            <rFont val="Tahoma"/>
            <family val="2"/>
          </rPr>
          <t>Carol March:</t>
        </r>
        <r>
          <rPr>
            <sz val="9"/>
            <color indexed="81"/>
            <rFont val="Tahoma"/>
            <family val="2"/>
          </rPr>
          <t xml:space="preserve">
deleted extension number 17073</t>
        </r>
      </text>
    </comment>
    <comment ref="D102" authorId="1" shapeId="0">
      <text>
        <r>
          <rPr>
            <b/>
            <sz val="9"/>
            <color indexed="81"/>
            <rFont val="Tahoma"/>
            <family val="2"/>
          </rPr>
          <t>Carol March:</t>
        </r>
        <r>
          <rPr>
            <sz val="9"/>
            <color indexed="81"/>
            <rFont val="Tahoma"/>
            <family val="2"/>
          </rPr>
          <t xml:space="preserve">
added missing jack number</t>
        </r>
      </text>
    </comment>
  </commentList>
</comments>
</file>

<file path=xl/comments6.xml><?xml version="1.0" encoding="utf-8"?>
<comments xmlns="http://schemas.openxmlformats.org/spreadsheetml/2006/main">
  <authors>
    <author>Li, Emily M</author>
  </authors>
  <commentList>
    <comment ref="B2" authorId="0" shapeId="0">
      <text>
        <r>
          <rPr>
            <sz val="12"/>
            <rFont val="Book Antiqua"/>
            <family val="1"/>
          </rPr>
          <t>Laundry room, 2 faceplates data jacks work</t>
        </r>
      </text>
    </comment>
    <comment ref="B4" authorId="0" shapeId="0">
      <text>
        <r>
          <rPr>
            <sz val="12"/>
            <rFont val="Book Antiqua"/>
            <family val="1"/>
          </rPr>
          <t xml:space="preserve">Wall phone in common room
</t>
        </r>
      </text>
    </comment>
    <comment ref="D6" authorId="0" shapeId="0">
      <text>
        <r>
          <rPr>
            <sz val="12"/>
            <rFont val="Book Antiqua"/>
            <family val="1"/>
          </rPr>
          <t>jack number labeled as 1010</t>
        </r>
      </text>
    </comment>
    <comment ref="B7" authorId="0" shapeId="0">
      <text>
        <r>
          <rPr>
            <sz val="12"/>
            <rFont val="Book Antiqua"/>
            <family val="1"/>
          </rPr>
          <t>has a seperate red phone inside</t>
        </r>
      </text>
    </comment>
    <comment ref="D8" authorId="0" shapeId="0">
      <text>
        <r>
          <rPr>
            <sz val="12"/>
            <rFont val="Book Antiqua"/>
            <family val="1"/>
          </rPr>
          <t>jack number is not labeled</t>
        </r>
      </text>
    </comment>
    <comment ref="L11" authorId="0" shapeId="0">
      <text>
        <r>
          <rPr>
            <sz val="12"/>
            <rFont val="Book Antiqua"/>
            <family val="1"/>
          </rPr>
          <t>R.D occupies 104 Tusc.</t>
        </r>
      </text>
    </comment>
    <comment ref="B14" authorId="0" shapeId="0">
      <text>
        <r>
          <rPr>
            <sz val="12"/>
            <rFont val="Book Antiqua"/>
            <family val="1"/>
          </rPr>
          <t>janitor closet not a suite</t>
        </r>
      </text>
    </comment>
    <comment ref="D18" authorId="0" shapeId="0">
      <text>
        <r>
          <rPr>
            <sz val="12"/>
            <rFont val="Book Antiqua"/>
            <family val="1"/>
          </rPr>
          <t>labeled as 1028 (C)</t>
        </r>
      </text>
    </comment>
    <comment ref="D120" authorId="0" shapeId="0">
      <text>
        <r>
          <rPr>
            <sz val="12"/>
            <rFont val="Book Antiqua"/>
            <family val="1"/>
          </rPr>
          <t>no label</t>
        </r>
      </text>
    </comment>
  </commentList>
</comments>
</file>

<file path=xl/comments7.xml><?xml version="1.0" encoding="utf-8"?>
<comments xmlns="http://schemas.openxmlformats.org/spreadsheetml/2006/main">
  <authors>
    <author>Windows User</author>
  </authors>
  <commentList>
    <comment ref="D1" authorId="0" shapeId="0">
      <text>
        <r>
          <rPr>
            <b/>
            <sz val="9"/>
            <color indexed="81"/>
            <rFont val="Tahoma"/>
            <family val="2"/>
          </rPr>
          <t xml:space="preserve">Eric Carpenter 8/14/17:
</t>
        </r>
        <r>
          <rPr>
            <sz val="9"/>
            <color indexed="81"/>
            <rFont val="Tahoma"/>
            <family val="2"/>
          </rPr>
          <t>This number is the same as the Jack number off to the right however the prefix that includes the switch closet it is connected too. This repersents the Cable port of the Jack.</t>
        </r>
      </text>
    </comment>
    <comment ref="E1" authorId="0" shapeId="0">
      <text>
        <r>
          <rPr>
            <b/>
            <sz val="9"/>
            <color indexed="81"/>
            <rFont val="Tahoma"/>
            <family val="2"/>
          </rPr>
          <t xml:space="preserve">Eric Carpenter 8/14/17
</t>
        </r>
        <r>
          <rPr>
            <sz val="9"/>
            <color indexed="81"/>
            <rFont val="Tahoma"/>
            <family val="2"/>
          </rPr>
          <t>This Jack number includes the prefix to the connected switch closet. This also repersents the Phone port of the jack.</t>
        </r>
      </text>
    </comment>
    <comment ref="F1" authorId="0" shapeId="0">
      <text>
        <r>
          <rPr>
            <b/>
            <sz val="9"/>
            <color indexed="81"/>
            <rFont val="Tahoma"/>
            <family val="2"/>
          </rPr>
          <t xml:space="preserve">Eric Carpenter 8/14/17:
</t>
        </r>
        <r>
          <rPr>
            <sz val="9"/>
            <color indexed="81"/>
            <rFont val="Tahoma"/>
            <family val="2"/>
          </rPr>
          <t>This jack number includes the prefix for the connected switch closet and the Data port of the jack.</t>
        </r>
      </text>
    </comment>
    <comment ref="D13"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41" authorId="0" shapeId="0">
      <text>
        <r>
          <rPr>
            <b/>
            <sz val="9"/>
            <color indexed="81"/>
            <rFont val="Tahoma"/>
            <family val="2"/>
          </rPr>
          <t>Eric Carpenter 8/14/17:</t>
        </r>
        <r>
          <rPr>
            <sz val="9"/>
            <color indexed="81"/>
            <rFont val="Tahoma"/>
            <family val="2"/>
          </rPr>
          <t xml:space="preserve">
This is a cable only jack. To find it look inside the closet area in the room and there should be a cable jack next to the outlet up there as well.</t>
        </r>
      </text>
    </comment>
    <comment ref="C56" authorId="0" shapeId="0">
      <text>
        <r>
          <rPr>
            <b/>
            <sz val="9"/>
            <color indexed="81"/>
            <rFont val="Tahoma"/>
            <family val="2"/>
          </rPr>
          <t>Eric Carpenter
July 17 2017
Used to be 17882
Changed to 17883
Match IRL</t>
        </r>
      </text>
    </comment>
    <comment ref="D68"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r>
          <rPr>
            <b/>
            <sz val="9"/>
            <color indexed="81"/>
            <rFont val="Tahoma"/>
            <family val="2"/>
          </rPr>
          <t>.</t>
        </r>
      </text>
    </comment>
    <comment ref="D95"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125"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153"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C174" authorId="0" shapeId="0">
      <text>
        <r>
          <rPr>
            <b/>
            <sz val="9"/>
            <color indexed="81"/>
            <rFont val="Tahoma"/>
            <family val="2"/>
          </rPr>
          <t>Eric Carpenter
July 17 2017
Used to be 17663
Changed to 17692
Match IRL</t>
        </r>
      </text>
    </comment>
    <comment ref="D181"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C196" authorId="0" shapeId="0">
      <text>
        <r>
          <rPr>
            <b/>
            <sz val="9"/>
            <color indexed="81"/>
            <rFont val="Tahoma"/>
            <family val="2"/>
          </rPr>
          <t>Eric Carpenter
July 17 2017
Used to be 17692
Changed to 17663
Match IRL</t>
        </r>
      </text>
    </comment>
    <comment ref="D209"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237" authorId="0" shapeId="0">
      <text>
        <r>
          <rPr>
            <b/>
            <sz val="9"/>
            <color indexed="81"/>
            <rFont val="Tahoma"/>
            <family val="2"/>
          </rPr>
          <t>Eric Carpenter 8/14/17:</t>
        </r>
        <r>
          <rPr>
            <sz val="9"/>
            <color indexed="81"/>
            <rFont val="Tahoma"/>
            <family val="2"/>
          </rPr>
          <t xml:space="preserve">
This is a cable only jack. To find it look inside the closet area in the room and there should be a cable jack next to the outlet up there as well.
</t>
        </r>
      </text>
    </comment>
    <comment ref="D266"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E280" authorId="0" shapeId="0">
      <text>
        <r>
          <rPr>
            <b/>
            <sz val="9"/>
            <color indexed="81"/>
            <rFont val="Tahoma"/>
            <family val="2"/>
          </rPr>
          <t xml:space="preserve">Eric Carpenter 8/18/17:
</t>
        </r>
        <r>
          <rPr>
            <sz val="9"/>
            <color indexed="81"/>
            <rFont val="Tahoma"/>
            <family val="2"/>
          </rPr>
          <t>Indentical to the data jack in room 1204-1.</t>
        </r>
      </text>
    </comment>
    <comment ref="D294"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322"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G324" authorId="0" shapeId="0">
      <text>
        <r>
          <rPr>
            <b/>
            <sz val="9"/>
            <color indexed="81"/>
            <rFont val="Tahoma"/>
            <family val="2"/>
          </rPr>
          <t>Eric Carpenter
July 17 2017
Used to be 10-026
Changed to 10-025
Match IRL</t>
        </r>
      </text>
    </comment>
    <comment ref="D348"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350"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371" authorId="0" shapeId="0">
      <text>
        <r>
          <rPr>
            <b/>
            <sz val="9"/>
            <color indexed="81"/>
            <rFont val="Tahoma"/>
            <family val="2"/>
          </rPr>
          <t xml:space="preserve">Eric Carpenter 8/18/17:
</t>
        </r>
        <r>
          <rPr>
            <sz val="9"/>
            <color indexed="81"/>
            <rFont val="Tahoma"/>
            <family val="2"/>
          </rPr>
          <t>This jack may be wrong due to folloing the pattern of the duplicate 120 jacks below. May need a change.</t>
        </r>
      </text>
    </comment>
    <comment ref="D372" authorId="0" shapeId="0">
      <text>
        <r>
          <rPr>
            <b/>
            <sz val="9"/>
            <color indexed="81"/>
            <rFont val="Tahoma"/>
            <family val="2"/>
          </rPr>
          <t xml:space="preserve">Eric Carpenter 8/18/17:
</t>
        </r>
        <r>
          <rPr>
            <sz val="9"/>
            <color indexed="81"/>
            <rFont val="Tahoma"/>
            <family val="2"/>
          </rPr>
          <t>This jack is identical to the other jack in room 805-3. Not sure what happened needs to be looked at.</t>
        </r>
      </text>
    </comment>
    <comment ref="D375"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377"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403"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429"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431"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457"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483"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485"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512" authorId="0" shapeId="0">
      <text>
        <r>
          <rPr>
            <b/>
            <sz val="9"/>
            <color indexed="81"/>
            <rFont val="Tahoma"/>
            <family val="2"/>
          </rPr>
          <t xml:space="preserve">Eric Carpenter 8/14/17:
</t>
        </r>
        <r>
          <rPr>
            <sz val="9"/>
            <color indexed="81"/>
            <rFont val="Tahoma"/>
            <family val="2"/>
          </rPr>
          <t>This is a cable only jack. To find it look inside the closet area in the room and there should be a cable jack next to the outlet up there as well.</t>
        </r>
      </text>
    </comment>
    <comment ref="D515" authorId="0" shapeId="0">
      <text>
        <r>
          <rPr>
            <b/>
            <sz val="9"/>
            <color indexed="81"/>
            <rFont val="Tahoma"/>
            <family val="2"/>
          </rPr>
          <t xml:space="preserve">Eric Carpenter 8/18/17:
</t>
        </r>
        <r>
          <rPr>
            <sz val="9"/>
            <color indexed="81"/>
            <rFont val="Tahoma"/>
            <family val="2"/>
          </rPr>
          <t>This area of text in red seems to be a mess of numbers. Should check over these lables to make sure it is correct.</t>
        </r>
      </text>
    </comment>
    <comment ref="D526" authorId="0" shapeId="0">
      <text>
        <r>
          <rPr>
            <b/>
            <sz val="9"/>
            <color indexed="81"/>
            <rFont val="Tahoma"/>
            <family val="2"/>
          </rPr>
          <t xml:space="preserve">Eric Carpenter 8/18/17:
</t>
        </r>
        <r>
          <rPr>
            <sz val="9"/>
            <color indexed="81"/>
            <rFont val="Tahoma"/>
            <family val="2"/>
          </rPr>
          <t>Jack seems out of place for where it is on the spreadsheet.</t>
        </r>
      </text>
    </comment>
  </commentList>
</comments>
</file>

<file path=xl/sharedStrings.xml><?xml version="1.0" encoding="utf-8"?>
<sst xmlns="http://schemas.openxmlformats.org/spreadsheetml/2006/main" count="6132" uniqueCount="3173">
  <si>
    <t>01001A</t>
  </si>
  <si>
    <t>25943</t>
  </si>
  <si>
    <t>DA0100</t>
  </si>
  <si>
    <t xml:space="preserve">NOT ON RESLIFE ROOM LIST </t>
  </si>
  <si>
    <t>SUM</t>
  </si>
  <si>
    <t>O</t>
  </si>
  <si>
    <t># broken ph</t>
  </si>
  <si>
    <t>B/NL</t>
  </si>
  <si>
    <t>L</t>
  </si>
  <si>
    <t>TOTAL</t>
  </si>
  <si>
    <t># missing ph</t>
  </si>
  <si>
    <t>I</t>
  </si>
  <si>
    <t>OW</t>
  </si>
  <si>
    <t>01021A</t>
  </si>
  <si>
    <t/>
  </si>
  <si>
    <t>DA01053</t>
  </si>
  <si>
    <t>01020A</t>
  </si>
  <si>
    <t>17999</t>
  </si>
  <si>
    <t>01017A</t>
  </si>
  <si>
    <t>DA01051</t>
  </si>
  <si>
    <t>01019A</t>
  </si>
  <si>
    <t>;</t>
  </si>
  <si>
    <t>DA0105</t>
  </si>
  <si>
    <t>01018A</t>
  </si>
  <si>
    <t>23258</t>
  </si>
  <si>
    <t>RD</t>
  </si>
  <si>
    <t>03042A</t>
  </si>
  <si>
    <t>17010</t>
  </si>
  <si>
    <t>LOBBY</t>
  </si>
  <si>
    <t>03041A</t>
  </si>
  <si>
    <t>17837</t>
  </si>
  <si>
    <t>309-3</t>
  </si>
  <si>
    <t>03040A</t>
  </si>
  <si>
    <t>03039A</t>
  </si>
  <si>
    <t>17389</t>
  </si>
  <si>
    <t>309-2</t>
  </si>
  <si>
    <t>03038A</t>
  </si>
  <si>
    <t>309-1</t>
  </si>
  <si>
    <t>03037A</t>
  </si>
  <si>
    <t>17335</t>
  </si>
  <si>
    <t>03036A</t>
  </si>
  <si>
    <t>17315</t>
  </si>
  <si>
    <t>308-2</t>
  </si>
  <si>
    <t>AD</t>
  </si>
  <si>
    <t>Broken</t>
  </si>
  <si>
    <t>Missing</t>
  </si>
  <si>
    <t>Loose</t>
  </si>
  <si>
    <t>Out</t>
  </si>
  <si>
    <t>In</t>
  </si>
  <si>
    <t>Stuck</t>
  </si>
  <si>
    <t>No Cxn</t>
  </si>
  <si>
    <t>03035A</t>
  </si>
  <si>
    <t>03034A</t>
  </si>
  <si>
    <t>17388</t>
  </si>
  <si>
    <t>308-1</t>
  </si>
  <si>
    <t>03033A</t>
  </si>
  <si>
    <t>03032A</t>
  </si>
  <si>
    <t>17334</t>
  </si>
  <si>
    <t>307-2</t>
  </si>
  <si>
    <t>03031A</t>
  </si>
  <si>
    <t>03030A</t>
  </si>
  <si>
    <t>17387</t>
  </si>
  <si>
    <t>307-1</t>
  </si>
  <si>
    <t>03029A</t>
  </si>
  <si>
    <t>03028A</t>
  </si>
  <si>
    <t>17333</t>
  </si>
  <si>
    <t>306-2</t>
  </si>
  <si>
    <t>03027A</t>
  </si>
  <si>
    <t>03026A</t>
  </si>
  <si>
    <t>17418</t>
  </si>
  <si>
    <t>306-1</t>
  </si>
  <si>
    <t>03025A</t>
  </si>
  <si>
    <t>03024A</t>
  </si>
  <si>
    <t>305-3</t>
  </si>
  <si>
    <t>03023A</t>
  </si>
  <si>
    <t>17809</t>
  </si>
  <si>
    <t>03022A</t>
  </si>
  <si>
    <t>17363</t>
  </si>
  <si>
    <t>305-2</t>
  </si>
  <si>
    <t>03021A</t>
  </si>
  <si>
    <t>03020A</t>
  </si>
  <si>
    <t>17378</t>
  </si>
  <si>
    <t>305-1</t>
  </si>
  <si>
    <t>03019A</t>
  </si>
  <si>
    <t>03018A</t>
  </si>
  <si>
    <t>17785</t>
  </si>
  <si>
    <t>304-3</t>
  </si>
  <si>
    <t>03017A</t>
  </si>
  <si>
    <t>03016A</t>
  </si>
  <si>
    <t>17362</t>
  </si>
  <si>
    <t>304-2</t>
  </si>
  <si>
    <t>03015A</t>
  </si>
  <si>
    <t>03014A</t>
  </si>
  <si>
    <t>304-1</t>
  </si>
  <si>
    <t>03013A</t>
  </si>
  <si>
    <t>17417</t>
  </si>
  <si>
    <t>03012A</t>
  </si>
  <si>
    <t>17386</t>
  </si>
  <si>
    <t>303-2</t>
  </si>
  <si>
    <t>03011A</t>
  </si>
  <si>
    <t>03010A</t>
  </si>
  <si>
    <t>17332</t>
  </si>
  <si>
    <t>303-1</t>
  </si>
  <si>
    <t>03009A</t>
  </si>
  <si>
    <t>03054A</t>
  </si>
  <si>
    <t>302-0</t>
  </si>
  <si>
    <t>03047A</t>
  </si>
  <si>
    <t>03046A</t>
  </si>
  <si>
    <t>03045A</t>
  </si>
  <si>
    <t>03044A</t>
  </si>
  <si>
    <t>03043A</t>
  </si>
  <si>
    <t>302-2</t>
  </si>
  <si>
    <t>03008A</t>
  </si>
  <si>
    <t>17301</t>
  </si>
  <si>
    <t>03007A</t>
  </si>
  <si>
    <t>17385</t>
  </si>
  <si>
    <t>301-1</t>
  </si>
  <si>
    <t>03006A</t>
  </si>
  <si>
    <t>03005A</t>
  </si>
  <si>
    <t>300-3</t>
  </si>
  <si>
    <t>03004A</t>
  </si>
  <si>
    <t>17952</t>
  </si>
  <si>
    <t>03003A</t>
  </si>
  <si>
    <t>17331</t>
  </si>
  <si>
    <t>300-2</t>
  </si>
  <si>
    <t>03002A</t>
  </si>
  <si>
    <t>300-1</t>
  </si>
  <si>
    <t>03001A</t>
  </si>
  <si>
    <t>02042A</t>
  </si>
  <si>
    <t>LOUNGE</t>
  </si>
  <si>
    <t>02008A</t>
  </si>
  <si>
    <t>17912</t>
  </si>
  <si>
    <t>02041A</t>
  </si>
  <si>
    <t>17951</t>
  </si>
  <si>
    <t>209-3</t>
  </si>
  <si>
    <t>02040A</t>
  </si>
  <si>
    <t>02039A</t>
  </si>
  <si>
    <t>17384</t>
  </si>
  <si>
    <t>209-2</t>
  </si>
  <si>
    <t>02038A</t>
  </si>
  <si>
    <t>209-1</t>
  </si>
  <si>
    <t>02037A</t>
  </si>
  <si>
    <t>17330</t>
  </si>
  <si>
    <t>02036A</t>
  </si>
  <si>
    <t>17416</t>
  </si>
  <si>
    <t>208-2</t>
  </si>
  <si>
    <t>02035A</t>
  </si>
  <si>
    <t>02034A</t>
  </si>
  <si>
    <t>17360</t>
  </si>
  <si>
    <t>208-1</t>
  </si>
  <si>
    <t>02033A</t>
  </si>
  <si>
    <t>02032A</t>
  </si>
  <si>
    <t>17313</t>
  </si>
  <si>
    <t>207-2</t>
  </si>
  <si>
    <t>02031A</t>
  </si>
  <si>
    <t>02030A</t>
  </si>
  <si>
    <t>17383</t>
  </si>
  <si>
    <t>207-1</t>
  </si>
  <si>
    <t>02029A</t>
  </si>
  <si>
    <t>02028A</t>
  </si>
  <si>
    <t>17329</t>
  </si>
  <si>
    <t>206-2</t>
  </si>
  <si>
    <t>02027A</t>
  </si>
  <si>
    <t>02026A</t>
  </si>
  <si>
    <t>206-1</t>
  </si>
  <si>
    <t>02025A</t>
  </si>
  <si>
    <t>17359</t>
  </si>
  <si>
    <t>02024A</t>
  </si>
  <si>
    <t>205-3</t>
  </si>
  <si>
    <t>02023A</t>
  </si>
  <si>
    <t>17328</t>
  </si>
  <si>
    <t>02022A</t>
  </si>
  <si>
    <t>17312</t>
  </si>
  <si>
    <t>205-2</t>
  </si>
  <si>
    <t>02021A</t>
  </si>
  <si>
    <t>02020A</t>
  </si>
  <si>
    <t>17382</t>
  </si>
  <si>
    <t>205-1</t>
  </si>
  <si>
    <t>02019A</t>
  </si>
  <si>
    <t>02018A</t>
  </si>
  <si>
    <t>17950</t>
  </si>
  <si>
    <t>204-3</t>
  </si>
  <si>
    <t>02017A</t>
  </si>
  <si>
    <t>02016A</t>
  </si>
  <si>
    <t>17327</t>
  </si>
  <si>
    <t>204-2</t>
  </si>
  <si>
    <t>02015A</t>
  </si>
  <si>
    <t>02014A</t>
  </si>
  <si>
    <t>204-1</t>
  </si>
  <si>
    <t>02013A</t>
  </si>
  <si>
    <t>17358</t>
  </si>
  <si>
    <t>02012A</t>
  </si>
  <si>
    <t>203-2</t>
  </si>
  <si>
    <t>02011A</t>
  </si>
  <si>
    <t>17311</t>
  </si>
  <si>
    <t>02010A</t>
  </si>
  <si>
    <t>203-1</t>
  </si>
  <si>
    <t>02009A</t>
  </si>
  <si>
    <t>17381</t>
  </si>
  <si>
    <t>02046A</t>
  </si>
  <si>
    <t>202-0</t>
  </si>
  <si>
    <t>02045A</t>
  </si>
  <si>
    <t>02044A</t>
  </si>
  <si>
    <t>02043A</t>
  </si>
  <si>
    <t>02007A</t>
  </si>
  <si>
    <t>17357</t>
  </si>
  <si>
    <t>201-0</t>
  </si>
  <si>
    <t>02006A</t>
  </si>
  <si>
    <t>17326</t>
  </si>
  <si>
    <t>02005A</t>
  </si>
  <si>
    <t>200-3</t>
  </si>
  <si>
    <t>02004A</t>
  </si>
  <si>
    <t>17325</t>
  </si>
  <si>
    <t>02003A</t>
  </si>
  <si>
    <t>17415</t>
  </si>
  <si>
    <t>200-2</t>
  </si>
  <si>
    <t>02002A</t>
  </si>
  <si>
    <t>200-1</t>
  </si>
  <si>
    <t>02001A</t>
  </si>
  <si>
    <t>17356</t>
  </si>
  <si>
    <t>01038A</t>
  </si>
  <si>
    <t>17949</t>
  </si>
  <si>
    <t>109-3</t>
  </si>
  <si>
    <t>01037A</t>
  </si>
  <si>
    <t>01036A</t>
  </si>
  <si>
    <t>17310</t>
  </si>
  <si>
    <t>109-2</t>
  </si>
  <si>
    <t>01035A</t>
  </si>
  <si>
    <t>109-1</t>
  </si>
  <si>
    <t>01034A</t>
  </si>
  <si>
    <t>17380</t>
  </si>
  <si>
    <t>01033A</t>
  </si>
  <si>
    <t>17355</t>
  </si>
  <si>
    <t>108-2</t>
  </si>
  <si>
    <t>01032A</t>
  </si>
  <si>
    <t>01031A</t>
  </si>
  <si>
    <t>17414</t>
  </si>
  <si>
    <t>108-1</t>
  </si>
  <si>
    <t>01030A</t>
  </si>
  <si>
    <t>01029A</t>
  </si>
  <si>
    <t>17354</t>
  </si>
  <si>
    <t>107-2</t>
  </si>
  <si>
    <t>01028A</t>
  </si>
  <si>
    <t>01027A</t>
  </si>
  <si>
    <t>17309</t>
  </si>
  <si>
    <t>107-1</t>
  </si>
  <si>
    <t>01026A</t>
  </si>
  <si>
    <t>01025A</t>
  </si>
  <si>
    <t>17379</t>
  </si>
  <si>
    <t>106-2</t>
  </si>
  <si>
    <t>01024A</t>
  </si>
  <si>
    <t>01023A</t>
  </si>
  <si>
    <t>17324</t>
  </si>
  <si>
    <t>106-1</t>
  </si>
  <si>
    <t>01022A</t>
  </si>
  <si>
    <t>01016A</t>
  </si>
  <si>
    <t>17980</t>
  </si>
  <si>
    <t>104-3</t>
  </si>
  <si>
    <t>01015A</t>
  </si>
  <si>
    <t>01014A</t>
  </si>
  <si>
    <t>17413</t>
  </si>
  <si>
    <t>104-2</t>
  </si>
  <si>
    <t>01013A</t>
  </si>
  <si>
    <t>01012A</t>
  </si>
  <si>
    <t>104-1</t>
  </si>
  <si>
    <t>01011A</t>
  </si>
  <si>
    <t>17323</t>
  </si>
  <si>
    <t>01010A</t>
  </si>
  <si>
    <t>17412</t>
  </si>
  <si>
    <t>103-2</t>
  </si>
  <si>
    <t>01009A</t>
  </si>
  <si>
    <t>01008A</t>
  </si>
  <si>
    <t>17353</t>
  </si>
  <si>
    <t>103-1</t>
  </si>
  <si>
    <t>01007A</t>
  </si>
  <si>
    <t>01006A</t>
  </si>
  <si>
    <t>17308</t>
  </si>
  <si>
    <t>102-2</t>
  </si>
  <si>
    <t>01005A</t>
  </si>
  <si>
    <t>01004A</t>
  </si>
  <si>
    <t>17377</t>
  </si>
  <si>
    <t>102-1</t>
  </si>
  <si>
    <t>01003A</t>
  </si>
  <si>
    <t>01002A</t>
  </si>
  <si>
    <t>101-0</t>
  </si>
  <si>
    <t>17307</t>
  </si>
  <si>
    <t>DTNG</t>
  </si>
  <si>
    <t>DTG</t>
  </si>
  <si>
    <t>DLNG</t>
  </si>
  <si>
    <t>DLG</t>
  </si>
  <si>
    <t>RI</t>
  </si>
  <si>
    <t>NVJ</t>
  </si>
  <si>
    <t>NDJ</t>
  </si>
  <si>
    <t>NFI</t>
  </si>
  <si>
    <t>NFP</t>
  </si>
  <si>
    <t>RMFP</t>
  </si>
  <si>
    <t>RM BX</t>
  </si>
  <si>
    <t>TECH-REDPHONE</t>
  </si>
  <si>
    <t>TECH NEEDED</t>
  </si>
  <si>
    <t>NOTES</t>
  </si>
  <si>
    <t xml:space="preserve">RED PHONE </t>
  </si>
  <si>
    <t xml:space="preserve">PHONE JACK </t>
  </si>
  <si>
    <t xml:space="preserve">DATA JACK </t>
  </si>
  <si>
    <t xml:space="preserve">VIDEO JACK </t>
  </si>
  <si>
    <t xml:space="preserve"> WIRE-MOLD </t>
  </si>
  <si>
    <t xml:space="preserve"> FACE-PLATE </t>
  </si>
  <si>
    <t xml:space="preserve">CABLE BOX </t>
  </si>
  <si>
    <t>Jack</t>
  </si>
  <si>
    <t>Extn</t>
  </si>
  <si>
    <t>Room</t>
  </si>
  <si>
    <t>Floor</t>
  </si>
  <si>
    <t>DB01002</t>
  </si>
  <si>
    <t>17947</t>
  </si>
  <si>
    <t>17984</t>
  </si>
  <si>
    <t>17405</t>
  </si>
  <si>
    <t>17427</t>
  </si>
  <si>
    <t>17404</t>
  </si>
  <si>
    <t>17346</t>
  </si>
  <si>
    <t>03049A</t>
  </si>
  <si>
    <t>307-0</t>
  </si>
  <si>
    <t>03048A</t>
  </si>
  <si>
    <t>306-0</t>
  </si>
  <si>
    <t>17955</t>
  </si>
  <si>
    <t>17372</t>
  </si>
  <si>
    <t>17425</t>
  </si>
  <si>
    <t>17838</t>
  </si>
  <si>
    <t>17403</t>
  </si>
  <si>
    <t>17371</t>
  </si>
  <si>
    <t>17319</t>
  </si>
  <si>
    <t>17402</t>
  </si>
  <si>
    <t>17345</t>
  </si>
  <si>
    <t>17401</t>
  </si>
  <si>
    <t>302-1</t>
  </si>
  <si>
    <t>17424</t>
  </si>
  <si>
    <t>301-2</t>
  </si>
  <si>
    <t>17344</t>
  </si>
  <si>
    <t>17983</t>
  </si>
  <si>
    <t>17370</t>
  </si>
  <si>
    <t>17400</t>
  </si>
  <si>
    <t>17793</t>
  </si>
  <si>
    <t>17786</t>
  </si>
  <si>
    <t>17369</t>
  </si>
  <si>
    <t>17318</t>
  </si>
  <si>
    <t>17399</t>
  </si>
  <si>
    <t>17343</t>
  </si>
  <si>
    <t>02048A</t>
  </si>
  <si>
    <t>207-0</t>
  </si>
  <si>
    <t>02047A</t>
  </si>
  <si>
    <t>206-0</t>
  </si>
  <si>
    <t>17982</t>
  </si>
  <si>
    <t>17342</t>
  </si>
  <si>
    <t>17423</t>
  </si>
  <si>
    <t>17981</t>
  </si>
  <si>
    <t>17397</t>
  </si>
  <si>
    <t>17368</t>
  </si>
  <si>
    <t>17422</t>
  </si>
  <si>
    <t>17367</t>
  </si>
  <si>
    <t>17317</t>
  </si>
  <si>
    <t>202-2</t>
  </si>
  <si>
    <t>17396</t>
  </si>
  <si>
    <t>202-1</t>
  </si>
  <si>
    <t>17341</t>
  </si>
  <si>
    <t>201-2</t>
  </si>
  <si>
    <t>17395</t>
  </si>
  <si>
    <t>201-1</t>
  </si>
  <si>
    <t>17954</t>
  </si>
  <si>
    <t>17340</t>
  </si>
  <si>
    <t>17394</t>
  </si>
  <si>
    <t>17869</t>
  </si>
  <si>
    <t>17366</t>
  </si>
  <si>
    <t>17421</t>
  </si>
  <si>
    <t>17365</t>
  </si>
  <si>
    <t>17393</t>
  </si>
  <si>
    <t>17339</t>
  </si>
  <si>
    <t>17392</t>
  </si>
  <si>
    <t>17338</t>
  </si>
  <si>
    <t>105-3</t>
  </si>
  <si>
    <t>17953</t>
  </si>
  <si>
    <t>17420</t>
  </si>
  <si>
    <t>105-2</t>
  </si>
  <si>
    <t>17391</t>
  </si>
  <si>
    <t>105-1</t>
  </si>
  <si>
    <t>17337</t>
  </si>
  <si>
    <t>17390</t>
  </si>
  <si>
    <t>17336</t>
  </si>
  <si>
    <t>17419</t>
  </si>
  <si>
    <t>17364</t>
  </si>
  <si>
    <t>102-0</t>
  </si>
  <si>
    <t>RED PHONE</t>
  </si>
  <si>
    <t>PHONE JACK</t>
  </si>
  <si>
    <t xml:space="preserve"> WIRE-MOLD</t>
  </si>
  <si>
    <t xml:space="preserve"> FACE-PLATE</t>
  </si>
  <si>
    <t>NOT ON RESLIFE ROOM LIST</t>
  </si>
  <si>
    <t>17868</t>
  </si>
  <si>
    <t>17839</t>
  </si>
  <si>
    <t>17432</t>
  </si>
  <si>
    <t>17556</t>
  </si>
  <si>
    <t>17501</t>
  </si>
  <si>
    <t>17459</t>
  </si>
  <si>
    <t>17581</t>
  </si>
  <si>
    <t>17525</t>
  </si>
  <si>
    <t>17458</t>
  </si>
  <si>
    <t>17580</t>
  </si>
  <si>
    <t>17788</t>
  </si>
  <si>
    <t>17524</t>
  </si>
  <si>
    <t>17487</t>
  </si>
  <si>
    <t>17986</t>
  </si>
  <si>
    <t>17457</t>
  </si>
  <si>
    <t>17555</t>
  </si>
  <si>
    <t>17523</t>
  </si>
  <si>
    <t>17456</t>
  </si>
  <si>
    <t>17579</t>
  </si>
  <si>
    <t>301-0</t>
  </si>
  <si>
    <t>17909</t>
  </si>
  <si>
    <t>17522</t>
  </si>
  <si>
    <t>17486</t>
  </si>
  <si>
    <t>17957</t>
  </si>
  <si>
    <t>17578</t>
  </si>
  <si>
    <t>17521</t>
  </si>
  <si>
    <t>17455</t>
  </si>
  <si>
    <t>17577</t>
  </si>
  <si>
    <t>17520</t>
  </si>
  <si>
    <t>17485</t>
  </si>
  <si>
    <t>17554</t>
  </si>
  <si>
    <t>17870</t>
  </si>
  <si>
    <t>17500</t>
  </si>
  <si>
    <t>17454</t>
  </si>
  <si>
    <t>17985</t>
  </si>
  <si>
    <t>17430</t>
  </si>
  <si>
    <t>17376</t>
  </si>
  <si>
    <t>17352</t>
  </si>
  <si>
    <t>17306</t>
  </si>
  <si>
    <t>17300</t>
  </si>
  <si>
    <t>17411</t>
  </si>
  <si>
    <t>17305</t>
  </si>
  <si>
    <t>17429</t>
  </si>
  <si>
    <t>17375</t>
  </si>
  <si>
    <t>105-B</t>
  </si>
  <si>
    <t>17322</t>
  </si>
  <si>
    <t>17410</t>
  </si>
  <si>
    <t>17351</t>
  </si>
  <si>
    <t>17409</t>
  </si>
  <si>
    <t>17350</t>
  </si>
  <si>
    <t>Unlbd</t>
  </si>
  <si>
    <t>17956</t>
  </si>
  <si>
    <t>17428</t>
  </si>
  <si>
    <t>17374</t>
  </si>
  <si>
    <t>17787</t>
  </si>
  <si>
    <t>17349</t>
  </si>
  <si>
    <t>17408</t>
  </si>
  <si>
    <t>17373</t>
  </si>
  <si>
    <t>17321</t>
  </si>
  <si>
    <t>17407</t>
  </si>
  <si>
    <t>17348</t>
  </si>
  <si>
    <t>17406</t>
  </si>
  <si>
    <t>101-1</t>
  </si>
  <si>
    <t>100-3</t>
  </si>
  <si>
    <t>17937</t>
  </si>
  <si>
    <t>17347</t>
  </si>
  <si>
    <t>100-2</t>
  </si>
  <si>
    <t>17320</t>
  </si>
  <si>
    <t>100-1</t>
  </si>
  <si>
    <t>100-0</t>
  </si>
  <si>
    <t>25868</t>
  </si>
  <si>
    <t>103-0</t>
  </si>
  <si>
    <t>24169</t>
  </si>
  <si>
    <t>NOT IN RESLIFE ROOM LIST</t>
  </si>
  <si>
    <t>20-020</t>
  </si>
  <si>
    <t>DT19043</t>
  </si>
  <si>
    <t>14-044</t>
  </si>
  <si>
    <t>DT15043</t>
  </si>
  <si>
    <t>14-019</t>
  </si>
  <si>
    <t>DT14043</t>
  </si>
  <si>
    <t>10-117</t>
  </si>
  <si>
    <t>DT13043</t>
  </si>
  <si>
    <t>10-089</t>
  </si>
  <si>
    <t>DT12043</t>
  </si>
  <si>
    <t>10-065</t>
  </si>
  <si>
    <t>DT11043</t>
  </si>
  <si>
    <t>10-040</t>
  </si>
  <si>
    <t>DT10043</t>
  </si>
  <si>
    <t>10-023</t>
  </si>
  <si>
    <t>DT10021</t>
  </si>
  <si>
    <t>10-017</t>
  </si>
  <si>
    <t>DT09043</t>
  </si>
  <si>
    <t>10-000</t>
  </si>
  <si>
    <t>DT09021</t>
  </si>
  <si>
    <t>10-018</t>
  </si>
  <si>
    <t>DT09051</t>
  </si>
  <si>
    <t>06-114</t>
  </si>
  <si>
    <t>DT08043</t>
  </si>
  <si>
    <t>06-97</t>
  </si>
  <si>
    <t>DT08021</t>
  </si>
  <si>
    <t>06-115</t>
  </si>
  <si>
    <t>DT08051</t>
  </si>
  <si>
    <t>06-087</t>
  </si>
  <si>
    <t>DT07043</t>
  </si>
  <si>
    <t>06-070</t>
  </si>
  <si>
    <t>DT07021</t>
  </si>
  <si>
    <t>06-088</t>
  </si>
  <si>
    <t>DT07051</t>
  </si>
  <si>
    <t>06-067</t>
  </si>
  <si>
    <t>DT06043</t>
  </si>
  <si>
    <t>06-044</t>
  </si>
  <si>
    <t>DT06021</t>
  </si>
  <si>
    <t>06-043</t>
  </si>
  <si>
    <t>DT05043</t>
  </si>
  <si>
    <t>06-017</t>
  </si>
  <si>
    <t>DT05021</t>
  </si>
  <si>
    <t>02-050</t>
  </si>
  <si>
    <t>DT04041</t>
  </si>
  <si>
    <t>02-038</t>
  </si>
  <si>
    <t>DT04021</t>
  </si>
  <si>
    <t>02-031A</t>
  </si>
  <si>
    <t>DT03043</t>
  </si>
  <si>
    <t>JACKS NOT IN THE ROOM ANYMORE</t>
  </si>
  <si>
    <t>17994</t>
  </si>
  <si>
    <t>DT02033</t>
  </si>
  <si>
    <t>DT02032</t>
  </si>
  <si>
    <t>17684</t>
  </si>
  <si>
    <t>17659</t>
  </si>
  <si>
    <t>DT02031</t>
  </si>
  <si>
    <t>17874</t>
  </si>
  <si>
    <t>DT02023</t>
  </si>
  <si>
    <t>DT02022</t>
  </si>
  <si>
    <t>17767</t>
  </si>
  <si>
    <t>17742</t>
  </si>
  <si>
    <t>DT02021</t>
  </si>
  <si>
    <t>305-0</t>
  </si>
  <si>
    <t>OUTSIDE</t>
  </si>
  <si>
    <t>17621</t>
  </si>
  <si>
    <t>17768</t>
  </si>
  <si>
    <t>17683</t>
  </si>
  <si>
    <t>203-0</t>
  </si>
  <si>
    <t>02-007</t>
  </si>
  <si>
    <t>17766</t>
  </si>
  <si>
    <t>02-029</t>
  </si>
  <si>
    <t>54T-02-1-035V</t>
  </si>
  <si>
    <t>54T-02-1-A-41</t>
  </si>
  <si>
    <t>54T-02-1-02-029</t>
  </si>
  <si>
    <t>02-028</t>
  </si>
  <si>
    <t>54T-02-1-034V</t>
  </si>
  <si>
    <t>54T-02-1-A-40</t>
  </si>
  <si>
    <t>54T-02-1-02-028</t>
  </si>
  <si>
    <t>02-027</t>
  </si>
  <si>
    <t>54T-02-1-033V</t>
  </si>
  <si>
    <t>54T-02-1-A-39</t>
  </si>
  <si>
    <t>54T-02-1-02-027</t>
  </si>
  <si>
    <t>02-026</t>
  </si>
  <si>
    <t>54T-02-1-032V</t>
  </si>
  <si>
    <t>54T-02-1-A-38</t>
  </si>
  <si>
    <t>54T-02-1-02-026</t>
  </si>
  <si>
    <t>02-025</t>
  </si>
  <si>
    <t>54T-02-1-031V</t>
  </si>
  <si>
    <t>54T-02-1-A-37</t>
  </si>
  <si>
    <t>54T-02-1-02-025</t>
  </si>
  <si>
    <t>304-0</t>
  </si>
  <si>
    <t>02-037</t>
  </si>
  <si>
    <t>54T-02-1-047V</t>
  </si>
  <si>
    <t>54T-02-1-B-27</t>
  </si>
  <si>
    <t>54T-02-1-02-037</t>
  </si>
  <si>
    <t>303-3</t>
  </si>
  <si>
    <t>02-024</t>
  </si>
  <si>
    <t>54T-02-1-030V</t>
  </si>
  <si>
    <t>54T-02-1-A-36</t>
  </si>
  <si>
    <t>54T-02-1-02-024</t>
  </si>
  <si>
    <t>02-023</t>
  </si>
  <si>
    <t>54T-02-1-029V</t>
  </si>
  <si>
    <t>54T-02-1-A-35</t>
  </si>
  <si>
    <t>54T-02-1-02-023</t>
  </si>
  <si>
    <t>02-022</t>
  </si>
  <si>
    <t>54T-02-1-028V</t>
  </si>
  <si>
    <t>54T-02-1-A-34</t>
  </si>
  <si>
    <t>54T-02-1-02-022</t>
  </si>
  <si>
    <t>02-021</t>
  </si>
  <si>
    <t>54T-02-1-027V</t>
  </si>
  <si>
    <t>54T-02-1-A-33</t>
  </si>
  <si>
    <t>54T-02-1-02-021</t>
  </si>
  <si>
    <t>02-020</t>
  </si>
  <si>
    <t>54T-02-1-026V</t>
  </si>
  <si>
    <t>54T-02-1-A-32</t>
  </si>
  <si>
    <t>54T-02-1-02-020</t>
  </si>
  <si>
    <t>02-019</t>
  </si>
  <si>
    <t>54T-02-1-025V</t>
  </si>
  <si>
    <t>54T-02-1-A-31</t>
  </si>
  <si>
    <t>54T-02-1-02-019</t>
  </si>
  <si>
    <t>303-0</t>
  </si>
  <si>
    <t>02-017</t>
  </si>
  <si>
    <t>54T-02-1-024V</t>
  </si>
  <si>
    <t>54T-02-1-A-30</t>
  </si>
  <si>
    <t>54T-02-1-02-017</t>
  </si>
  <si>
    <t>302-3</t>
  </si>
  <si>
    <t>02-016</t>
  </si>
  <si>
    <t>54T-02-1-023V</t>
  </si>
  <si>
    <t>54T-02-1-A-29</t>
  </si>
  <si>
    <t>54T-02-1-02-016</t>
  </si>
  <si>
    <t>54T-02-1-022V</t>
  </si>
  <si>
    <t>54T-02-1-A-28</t>
  </si>
  <si>
    <t>02-015</t>
  </si>
  <si>
    <t>54T-02-1-021V</t>
  </si>
  <si>
    <t>54T-02-1-A-27</t>
  </si>
  <si>
    <t>54T-02-1-02-015</t>
  </si>
  <si>
    <t>02-014</t>
  </si>
  <si>
    <t>54T-02-1-020V</t>
  </si>
  <si>
    <t>54T-02-1-A-26</t>
  </si>
  <si>
    <t>54T-02-1-02-014</t>
  </si>
  <si>
    <t>02-012</t>
  </si>
  <si>
    <t>54T-02-1-02-012</t>
  </si>
  <si>
    <t>02-035</t>
  </si>
  <si>
    <t>54T-02-1-043V</t>
  </si>
  <si>
    <t>54T-02-1-A-47</t>
  </si>
  <si>
    <t>54T-02-1-02-035</t>
  </si>
  <si>
    <t>02-034</t>
  </si>
  <si>
    <t>54T-02-1-042V</t>
  </si>
  <si>
    <t>54T-02-1-A-46</t>
  </si>
  <si>
    <t>54T-02-1-02-034</t>
  </si>
  <si>
    <t>02-033</t>
  </si>
  <si>
    <t>54T-02-1-041V</t>
  </si>
  <si>
    <t>54T-02-1-A-45</t>
  </si>
  <si>
    <t>54T-02-1-02-033</t>
  </si>
  <si>
    <t>02-032</t>
  </si>
  <si>
    <t>54T-02-1-040V</t>
  </si>
  <si>
    <t>54T-02-1-A-44</t>
  </si>
  <si>
    <t>54T-02-1-02-032</t>
  </si>
  <si>
    <t>02-031</t>
  </si>
  <si>
    <t>54T-02-1-039V</t>
  </si>
  <si>
    <t>54T-02-1-A-43</t>
  </si>
  <si>
    <t>54T-02-1-02-031</t>
  </si>
  <si>
    <t>02-030</t>
  </si>
  <si>
    <t>54T-02-1-038V</t>
  </si>
  <si>
    <t>54T-02-1-A-42</t>
  </si>
  <si>
    <t>54T-02-1-02-030</t>
  </si>
  <si>
    <t>505-0</t>
  </si>
  <si>
    <t>06-018</t>
  </si>
  <si>
    <t>54T-06-1-021V</t>
  </si>
  <si>
    <t>54T-06-1-A-17</t>
  </si>
  <si>
    <t>54T-06-1-06-018</t>
  </si>
  <si>
    <t>404-3</t>
  </si>
  <si>
    <t>54T-06-1-020V</t>
  </si>
  <si>
    <t>54T-06-1-A-16</t>
  </si>
  <si>
    <t>54T-06-1-06-017</t>
  </si>
  <si>
    <t>404-2</t>
  </si>
  <si>
    <t>06-016</t>
  </si>
  <si>
    <t>54T-06-1-019V</t>
  </si>
  <si>
    <t>54T-06-1-A-15</t>
  </si>
  <si>
    <t>54T-06-1-06-016</t>
  </si>
  <si>
    <t>06-015</t>
  </si>
  <si>
    <t>54T-06-1-018V</t>
  </si>
  <si>
    <t>54T-06-1-A-14</t>
  </si>
  <si>
    <t>54T-06-1-06-015</t>
  </si>
  <si>
    <t>404-1</t>
  </si>
  <si>
    <t>06-014</t>
  </si>
  <si>
    <t>54T-06-1-017V</t>
  </si>
  <si>
    <t>54T-06-1-A-13</t>
  </si>
  <si>
    <t>54T-06-1-06-014</t>
  </si>
  <si>
    <t>404-0</t>
  </si>
  <si>
    <t>06-013</t>
  </si>
  <si>
    <t>54T-06-1-016V</t>
  </si>
  <si>
    <t>54T-06-1-A-12</t>
  </si>
  <si>
    <t>54T-06-1-06-013</t>
  </si>
  <si>
    <t>403-3</t>
  </si>
  <si>
    <t>06-012</t>
  </si>
  <si>
    <t>54T-06-1-015V</t>
  </si>
  <si>
    <t>54T-06-1-A-11</t>
  </si>
  <si>
    <t>54T-06-1-06-012</t>
  </si>
  <si>
    <t>06-011</t>
  </si>
  <si>
    <t>54T-06-1-014V</t>
  </si>
  <si>
    <t>54T-06-1-A-10</t>
  </si>
  <si>
    <t>54T-06-1-06-011</t>
  </si>
  <si>
    <t>403-2</t>
  </si>
  <si>
    <t>06-010</t>
  </si>
  <si>
    <t>54T-06-1-013V</t>
  </si>
  <si>
    <t>54T-06-1-A-09</t>
  </si>
  <si>
    <t>54T-06-1-06-010</t>
  </si>
  <si>
    <t>06-009</t>
  </si>
  <si>
    <t>54T-06-1-012V</t>
  </si>
  <si>
    <t>54T-06-1-A-08</t>
  </si>
  <si>
    <t>54T-06-1-06-009</t>
  </si>
  <si>
    <t>403-1</t>
  </si>
  <si>
    <t>06-008</t>
  </si>
  <si>
    <t>54T-06-1-011V</t>
  </si>
  <si>
    <t>54T-06-1-A-07</t>
  </si>
  <si>
    <t>54T-06-1-06-008</t>
  </si>
  <si>
    <t>54T-06-1-010V</t>
  </si>
  <si>
    <t>54T-06-1-A-06</t>
  </si>
  <si>
    <t>54T-06-1-06-007</t>
  </si>
  <si>
    <t>403-0</t>
  </si>
  <si>
    <t>06-006</t>
  </si>
  <si>
    <t>54T-06-1-009V</t>
  </si>
  <si>
    <t>54T-06-1-A-05</t>
  </si>
  <si>
    <t>54T-06-1-06-006</t>
  </si>
  <si>
    <t>402-3</t>
  </si>
  <si>
    <t>06-005</t>
  </si>
  <si>
    <t>54T-06-1-008V</t>
  </si>
  <si>
    <t>54T-06-1-A-04</t>
  </si>
  <si>
    <t>54T-06-1-06-005</t>
  </si>
  <si>
    <t>06-004</t>
  </si>
  <si>
    <t>54T-06-1-007V</t>
  </si>
  <si>
    <t>54T-06-1-A-03</t>
  </si>
  <si>
    <t>54T-06-1-06-004</t>
  </si>
  <si>
    <t>402-2</t>
  </si>
  <si>
    <t>06-003</t>
  </si>
  <si>
    <t>54T-06-1-006V</t>
  </si>
  <si>
    <t>54T-06-1-A-02</t>
  </si>
  <si>
    <t>54T-06-1-06-003</t>
  </si>
  <si>
    <t>06-002</t>
  </si>
  <si>
    <t>54T-06-1-005V</t>
  </si>
  <si>
    <t>54T-06-1-A-01</t>
  </si>
  <si>
    <t>54T-06-1-06-002</t>
  </si>
  <si>
    <t>402-1</t>
  </si>
  <si>
    <t>06-126</t>
  </si>
  <si>
    <t>54T-06-1-06-126</t>
  </si>
  <si>
    <t>402-0</t>
  </si>
  <si>
    <t>06-073</t>
  </si>
  <si>
    <t>54T-06-1-06-073</t>
  </si>
  <si>
    <t>405-3</t>
  </si>
  <si>
    <t>06-024</t>
  </si>
  <si>
    <t>54T-06-1-027V</t>
  </si>
  <si>
    <t>54T-06-1-A-23</t>
  </si>
  <si>
    <t>54T-06-1-06-024</t>
  </si>
  <si>
    <t>06-023</t>
  </si>
  <si>
    <t>54T-06-1-026V</t>
  </si>
  <si>
    <t>54T-06-1-A-22</t>
  </si>
  <si>
    <t>54T-06-1-06-023</t>
  </si>
  <si>
    <t>06-022</t>
  </si>
  <si>
    <t>54T-06-1-025V</t>
  </si>
  <si>
    <t>54T-06-1-A-21</t>
  </si>
  <si>
    <t>54T-06-1-06-022</t>
  </si>
  <si>
    <t>405-2</t>
  </si>
  <si>
    <t>06-021</t>
  </si>
  <si>
    <t>54T-06-1-024V</t>
  </si>
  <si>
    <t>54T-06-1-A-20</t>
  </si>
  <si>
    <t>54T-06-1-06-021</t>
  </si>
  <si>
    <t>06-020</t>
  </si>
  <si>
    <t>54T-06-1-023V</t>
  </si>
  <si>
    <t>54T-06-1-A-19</t>
  </si>
  <si>
    <t>54T-06-1-06-020</t>
  </si>
  <si>
    <t>405-1</t>
  </si>
  <si>
    <t>06-019</t>
  </si>
  <si>
    <t>54T-06-1-022V</t>
  </si>
  <si>
    <t>54T-06-1-A-18</t>
  </si>
  <si>
    <t>54T-06-1-06-019</t>
  </si>
  <si>
    <t>405-0</t>
  </si>
  <si>
    <t>06-042</t>
  </si>
  <si>
    <t>54T-06-1-051V</t>
  </si>
  <si>
    <t>54T-06-1-A-42</t>
  </si>
  <si>
    <t>54T-06-1-06-042</t>
  </si>
  <si>
    <t>504-3</t>
  </si>
  <si>
    <t>06-041</t>
  </si>
  <si>
    <t>54T-06-1-050V</t>
  </si>
  <si>
    <t>54T-06-1-A-41</t>
  </si>
  <si>
    <t>54T-06-1-06-041</t>
  </si>
  <si>
    <t>504-2</t>
  </si>
  <si>
    <t>06-040</t>
  </si>
  <si>
    <t>54T-06-1-049V</t>
  </si>
  <si>
    <t>54T-06-1-A-40</t>
  </si>
  <si>
    <t>54T-06-1-06-040</t>
  </si>
  <si>
    <t>06-039</t>
  </si>
  <si>
    <t>54T-06-1-048V</t>
  </si>
  <si>
    <t>54T-06-1-A-39</t>
  </si>
  <si>
    <t>54T-06-1-06-039</t>
  </si>
  <si>
    <t>504-1</t>
  </si>
  <si>
    <t>06-038</t>
  </si>
  <si>
    <t>54T-06-1-047V</t>
  </si>
  <si>
    <t>54T-06-1-A-38</t>
  </si>
  <si>
    <t>54T-06-1-06-038</t>
  </si>
  <si>
    <t>504-0</t>
  </si>
  <si>
    <t>06-036</t>
  </si>
  <si>
    <t>54T-06-1-042V</t>
  </si>
  <si>
    <t>54T-06-1-A-36</t>
  </si>
  <si>
    <t>54T-06-1-06-036</t>
  </si>
  <si>
    <t>503-3</t>
  </si>
  <si>
    <t>06-035</t>
  </si>
  <si>
    <t>54T-06-1-041V</t>
  </si>
  <si>
    <t>54T-06-1-A-35</t>
  </si>
  <si>
    <t>54T-06-1-06-035</t>
  </si>
  <si>
    <t>06-034</t>
  </si>
  <si>
    <t>54T-06-1-040V</t>
  </si>
  <si>
    <t>54T-06-1-A-34</t>
  </si>
  <si>
    <t>54T-06-1-06-034</t>
  </si>
  <si>
    <t>503-2</t>
  </si>
  <si>
    <t>06-033</t>
  </si>
  <si>
    <t>54T-06-1-039V</t>
  </si>
  <si>
    <t>54T-06-1-A-33</t>
  </si>
  <si>
    <t>54T-06-1-06-033</t>
  </si>
  <si>
    <t>06-032</t>
  </si>
  <si>
    <t>54T-06-1-038V</t>
  </si>
  <si>
    <t>54T-06-1-A-32</t>
  </si>
  <si>
    <t>54T-06-1-06-032</t>
  </si>
  <si>
    <t>503-1</t>
  </si>
  <si>
    <t>06-031</t>
  </si>
  <si>
    <t>54T-06-1-037V</t>
  </si>
  <si>
    <t>54T-06-1-A-31</t>
  </si>
  <si>
    <t>54T-06-1-06-031</t>
  </si>
  <si>
    <t>503-0</t>
  </si>
  <si>
    <t>06-030</t>
  </si>
  <si>
    <t>54T-06-1-036V</t>
  </si>
  <si>
    <t>54T-06-1-A-30</t>
  </si>
  <si>
    <t>54T-06-1-06-030</t>
  </si>
  <si>
    <t>502-3</t>
  </si>
  <si>
    <t>06-029</t>
  </si>
  <si>
    <t>54T-06-1-035V</t>
  </si>
  <si>
    <t>54T-06-1-A-29</t>
  </si>
  <si>
    <t>54T-06-1-06-029</t>
  </si>
  <si>
    <t>06-028</t>
  </si>
  <si>
    <t>54T-06-1-034V</t>
  </si>
  <si>
    <t>54T-06-1-A-28</t>
  </si>
  <si>
    <t>54T-06-1-06-028</t>
  </si>
  <si>
    <t>502-2</t>
  </si>
  <si>
    <t>06-027</t>
  </si>
  <si>
    <t>54T-06-1-033V</t>
  </si>
  <si>
    <t>54T-06-1-A-27</t>
  </si>
  <si>
    <t>54T-06-1-06-027</t>
  </si>
  <si>
    <t>06-026</t>
  </si>
  <si>
    <t>54T-06-1-032V</t>
  </si>
  <si>
    <t>54T-06-1-A-26</t>
  </si>
  <si>
    <t>54T-06-1-06-026</t>
  </si>
  <si>
    <t>502-1</t>
  </si>
  <si>
    <t>54T-06-1-</t>
  </si>
  <si>
    <t>502-0</t>
  </si>
  <si>
    <t>06-048</t>
  </si>
  <si>
    <t>54T-06-1-031V</t>
  </si>
  <si>
    <t>54T-06-1-A-48</t>
  </si>
  <si>
    <t>54T-06-1-06-048</t>
  </si>
  <si>
    <t>505-3</t>
  </si>
  <si>
    <t>06-047</t>
  </si>
  <si>
    <t>54T-06-1-030V</t>
  </si>
  <si>
    <t>54T-06-1-A-47</t>
  </si>
  <si>
    <t>54T-06-1-06-047</t>
  </si>
  <si>
    <t>06-046</t>
  </si>
  <si>
    <t>54T-06-1-029V</t>
  </si>
  <si>
    <t>54T-06-1-A-46</t>
  </si>
  <si>
    <t>54T-06-1-06-046</t>
  </si>
  <si>
    <t>505-2</t>
  </si>
  <si>
    <t>06-045</t>
  </si>
  <si>
    <t>54T-06-1-028V</t>
  </si>
  <si>
    <t>54T-06-1-A-45</t>
  </si>
  <si>
    <t>54T-06-1-06-045</t>
  </si>
  <si>
    <t>54T-06-1-A-44</t>
  </si>
  <si>
    <t>54T-06-1-06-044</t>
  </si>
  <si>
    <t>505-1</t>
  </si>
  <si>
    <t>54T-06-1-A-43</t>
  </si>
  <si>
    <t>54T-06-1-06-043</t>
  </si>
  <si>
    <t>06-066</t>
  </si>
  <si>
    <t>54T-06-1-080V</t>
  </si>
  <si>
    <t>54T-06-1-B-19</t>
  </si>
  <si>
    <t>54T-06-1-06-060</t>
  </si>
  <si>
    <t>604-3</t>
  </si>
  <si>
    <t>06-065</t>
  </si>
  <si>
    <t>54T-06-1-079V</t>
  </si>
  <si>
    <t>54T-06-1-B-18</t>
  </si>
  <si>
    <t>54T-06-1-06-065</t>
  </si>
  <si>
    <t>604-2</t>
  </si>
  <si>
    <t>06-064</t>
  </si>
  <si>
    <t>54T-06-1-078V</t>
  </si>
  <si>
    <t>54T-06-1-B-17</t>
  </si>
  <si>
    <t>54T-06-1-06-064</t>
  </si>
  <si>
    <t>06-063</t>
  </si>
  <si>
    <t>54T-06-1-077V</t>
  </si>
  <si>
    <t>54T-06-1-B-16</t>
  </si>
  <si>
    <t>54T-06-1-06-063</t>
  </si>
  <si>
    <t>604-1</t>
  </si>
  <si>
    <t>06-062</t>
  </si>
  <si>
    <t>54T-06-1-076V</t>
  </si>
  <si>
    <t>54T-06-1-B-15</t>
  </si>
  <si>
    <t>54T-06-1-06-062</t>
  </si>
  <si>
    <t>604-0</t>
  </si>
  <si>
    <t>06-061</t>
  </si>
  <si>
    <t>54T-06-1-073V</t>
  </si>
  <si>
    <t>54T-06-1-B-14</t>
  </si>
  <si>
    <t>54T-06-1-06-061</t>
  </si>
  <si>
    <t>603-3</t>
  </si>
  <si>
    <t>06-060</t>
  </si>
  <si>
    <t>54T-06-1-072V</t>
  </si>
  <si>
    <t>54T-06-1-B-13</t>
  </si>
  <si>
    <t>06-059</t>
  </si>
  <si>
    <t>54T-06-1-071V</t>
  </si>
  <si>
    <t>54T-06-1-B-12</t>
  </si>
  <si>
    <t>54T-06-1-06-059</t>
  </si>
  <si>
    <t>603-2</t>
  </si>
  <si>
    <t>06-058</t>
  </si>
  <si>
    <t>54T-06-1-070V</t>
  </si>
  <si>
    <t>54T-06-1-B-11</t>
  </si>
  <si>
    <t>54T-06-1-06-058</t>
  </si>
  <si>
    <t>06-057</t>
  </si>
  <si>
    <t>54T-06-1-069V</t>
  </si>
  <si>
    <t>54T-06-1-B-10</t>
  </si>
  <si>
    <t>54T-06-1-06-057</t>
  </si>
  <si>
    <t>603-1</t>
  </si>
  <si>
    <t>06-055</t>
  </si>
  <si>
    <t>54T-06-1-067V</t>
  </si>
  <si>
    <t>54T-06-1-B-08</t>
  </si>
  <si>
    <t>54T-06-1-06-055</t>
  </si>
  <si>
    <t>603-0</t>
  </si>
  <si>
    <t>06-054</t>
  </si>
  <si>
    <t>54T-06-1-066V</t>
  </si>
  <si>
    <t>54T-06-1-B-07</t>
  </si>
  <si>
    <t>54T-06-1-06-054</t>
  </si>
  <si>
    <t>602-3</t>
  </si>
  <si>
    <t>06-053</t>
  </si>
  <si>
    <t>54T-06-1-065V</t>
  </si>
  <si>
    <t>54T-06-1-B-06</t>
  </si>
  <si>
    <t>54T-06-1-06-053</t>
  </si>
  <si>
    <t>06-052</t>
  </si>
  <si>
    <t>54T-06-1-064V</t>
  </si>
  <si>
    <t>54T-06-1-B-05</t>
  </si>
  <si>
    <t>54T-06-1-06-052</t>
  </si>
  <si>
    <t>602-2</t>
  </si>
  <si>
    <t>06-051</t>
  </si>
  <si>
    <t>54T-06-1-063V</t>
  </si>
  <si>
    <t>54T-06-1-B-04</t>
  </si>
  <si>
    <t>54T-06-1-06-051</t>
  </si>
  <si>
    <t>06-050</t>
  </si>
  <si>
    <t>54T-06-1-062V</t>
  </si>
  <si>
    <t>54T-06-1-B-03</t>
  </si>
  <si>
    <t>54T-06-1-06-050</t>
  </si>
  <si>
    <t>602-1</t>
  </si>
  <si>
    <t>06-124</t>
  </si>
  <si>
    <t>54T-06-1-06-124</t>
  </si>
  <si>
    <t>602-0</t>
  </si>
  <si>
    <t>06-075</t>
  </si>
  <si>
    <t>54T-06-1-06-075</t>
  </si>
  <si>
    <t>605-3</t>
  </si>
  <si>
    <t>06-072</t>
  </si>
  <si>
    <t>54T-06-1-086V</t>
  </si>
  <si>
    <t>54T-06-1-B-25</t>
  </si>
  <si>
    <t>54T-06-1-06-072</t>
  </si>
  <si>
    <t>06-071</t>
  </si>
  <si>
    <t>54T-06-1-085V</t>
  </si>
  <si>
    <t>54T-06-1-B-24</t>
  </si>
  <si>
    <t>54T-06-1-06-071</t>
  </si>
  <si>
    <t>54T-06-1-084V</t>
  </si>
  <si>
    <t>54T-06-1-B-23</t>
  </si>
  <si>
    <t>54T-06-1-06-070</t>
  </si>
  <si>
    <t>605-2</t>
  </si>
  <si>
    <t>06-069</t>
  </si>
  <si>
    <t>54T-06-1-083V</t>
  </si>
  <si>
    <t>54T-06-1-B-22</t>
  </si>
  <si>
    <t>54T-06-1-06-069</t>
  </si>
  <si>
    <t>06-068</t>
  </si>
  <si>
    <t>54T-06-1-082V</t>
  </si>
  <si>
    <t>54T-06-1-B-21</t>
  </si>
  <si>
    <t>54T-06-1-06-068</t>
  </si>
  <si>
    <t>605-1</t>
  </si>
  <si>
    <t>54T-06-1-081V</t>
  </si>
  <si>
    <t>54T-06-1-B-20</t>
  </si>
  <si>
    <t>54T-06-1-06-067</t>
  </si>
  <si>
    <t>605-0</t>
  </si>
  <si>
    <t>06-093</t>
  </si>
  <si>
    <t>54T-06-1-109V</t>
  </si>
  <si>
    <t>54T-06-1-B-44</t>
  </si>
  <si>
    <t>54T-06-1-06-093</t>
  </si>
  <si>
    <t>704-3</t>
  </si>
  <si>
    <t>06-092</t>
  </si>
  <si>
    <t>54T-06-1-108V</t>
  </si>
  <si>
    <t>54T-06-1-B-43</t>
  </si>
  <si>
    <t>54T-06-1-06-092</t>
  </si>
  <si>
    <t>704-2</t>
  </si>
  <si>
    <t>06-091</t>
  </si>
  <si>
    <t>54T-06-1-107V</t>
  </si>
  <si>
    <t>54T-06-1-B-42</t>
  </si>
  <si>
    <t>54T-06-1-06-091</t>
  </si>
  <si>
    <t>06-090</t>
  </si>
  <si>
    <t>54T-06-1-106V</t>
  </si>
  <si>
    <t>54T-06-1-B-41</t>
  </si>
  <si>
    <t>54T-06-1-06-090</t>
  </si>
  <si>
    <t>704-1</t>
  </si>
  <si>
    <t>06-089</t>
  </si>
  <si>
    <t>54T-06-1-105V</t>
  </si>
  <si>
    <t>54T-06-1-B-40</t>
  </si>
  <si>
    <t>54T-06-1-06-089</t>
  </si>
  <si>
    <t>704-0</t>
  </si>
  <si>
    <t>54T-06-1-102V</t>
  </si>
  <si>
    <t>54T-06-1-B-39</t>
  </si>
  <si>
    <t>54T-06-1-06-088</t>
  </si>
  <si>
    <t>703-3</t>
  </si>
  <si>
    <t>54T-06-1-101V</t>
  </si>
  <si>
    <t>54T-06-1-B-38</t>
  </si>
  <si>
    <t>54T-06-1-06-087</t>
  </si>
  <si>
    <t>06-086</t>
  </si>
  <si>
    <t>54T-06-1-100V</t>
  </si>
  <si>
    <t>54T-06-1-B-37</t>
  </si>
  <si>
    <t>54T-06-1-06-086</t>
  </si>
  <si>
    <t>703-2</t>
  </si>
  <si>
    <t>06-085</t>
  </si>
  <si>
    <t>54T-06-1-099V</t>
  </si>
  <si>
    <t>54T-06-1-B-36</t>
  </si>
  <si>
    <t>54T-06-1-06-085</t>
  </si>
  <si>
    <t>06-084</t>
  </si>
  <si>
    <t>54T-06-1-098V</t>
  </si>
  <si>
    <t>54T-06-1-B-35</t>
  </si>
  <si>
    <t>54T-06-1-06-084</t>
  </si>
  <si>
    <t>703-1</t>
  </si>
  <si>
    <t>06-082</t>
  </si>
  <si>
    <t>54T-06-1-096V</t>
  </si>
  <si>
    <t>54T-06-1-B-33</t>
  </si>
  <si>
    <t>54T-06-1-06-082</t>
  </si>
  <si>
    <t>703-0</t>
  </si>
  <si>
    <t>06-081</t>
  </si>
  <si>
    <t>54T-06-1-095V</t>
  </si>
  <si>
    <t>54T-06-1-B-32</t>
  </si>
  <si>
    <t>54T-06-1-06-081</t>
  </si>
  <si>
    <t>702-3</t>
  </si>
  <si>
    <t>06-080</t>
  </si>
  <si>
    <t>54T-06-1-094V</t>
  </si>
  <si>
    <t>54T-06-1-B-31</t>
  </si>
  <si>
    <t>54T-06-1-06-080</t>
  </si>
  <si>
    <t>06-079</t>
  </si>
  <si>
    <t>54T-06-1-093V</t>
  </si>
  <si>
    <t>54T-06-1-B-30</t>
  </si>
  <si>
    <t>54T-06-1-06-079</t>
  </si>
  <si>
    <t>702-2</t>
  </si>
  <si>
    <t>06-078</t>
  </si>
  <si>
    <t>54T-06-1-092V</t>
  </si>
  <si>
    <t>54T-06-1-B-29</t>
  </si>
  <si>
    <t>54T-06-1-06-078</t>
  </si>
  <si>
    <t>06-077</t>
  </si>
  <si>
    <t>54T-06-1-091V</t>
  </si>
  <si>
    <t>54T-06-1-B-28</t>
  </si>
  <si>
    <t>54T-06-1-06-077</t>
  </si>
  <si>
    <t>702-1</t>
  </si>
  <si>
    <t>06-123</t>
  </si>
  <si>
    <t>54T-06-1-06-123</t>
  </si>
  <si>
    <t>702-0</t>
  </si>
  <si>
    <t>06-098</t>
  </si>
  <si>
    <t>54T-06-1-114V</t>
  </si>
  <si>
    <t>54T-06-1-B-C-01</t>
  </si>
  <si>
    <t>54T-06-1-06-098</t>
  </si>
  <si>
    <t>705-3</t>
  </si>
  <si>
    <t>06-097</t>
  </si>
  <si>
    <t>54T-06-1-113V</t>
  </si>
  <si>
    <t>54T-06-1-B-48</t>
  </si>
  <si>
    <t>54T-06-1-06-097</t>
  </si>
  <si>
    <t>06-096</t>
  </si>
  <si>
    <t>54T-06-1-112V</t>
  </si>
  <si>
    <t>54T-06-1-B-47</t>
  </si>
  <si>
    <t>54T-06-1-06-096</t>
  </si>
  <si>
    <t>705-2</t>
  </si>
  <si>
    <t>06-095</t>
  </si>
  <si>
    <t>54T-06-1-111V</t>
  </si>
  <si>
    <t>54T-06-1-B-46</t>
  </si>
  <si>
    <t>54T-06-1-06-095</t>
  </si>
  <si>
    <t>06-094</t>
  </si>
  <si>
    <t>54T-06-1-110V</t>
  </si>
  <si>
    <t>54T-06-1-B-45</t>
  </si>
  <si>
    <t>54T-06-1-06-094</t>
  </si>
  <si>
    <t>705-1</t>
  </si>
  <si>
    <t>705-0</t>
  </si>
  <si>
    <t>06-116</t>
  </si>
  <si>
    <t>54T-06-1-137V</t>
  </si>
  <si>
    <t>54T-06-1-C-20</t>
  </si>
  <si>
    <t>54T-06-1-06-116</t>
  </si>
  <si>
    <t>804-3</t>
  </si>
  <si>
    <t>54T-06-1-136V</t>
  </si>
  <si>
    <t>54T-06-1-C-19</t>
  </si>
  <si>
    <t>54T-06-1-06-115</t>
  </si>
  <si>
    <t>804-2</t>
  </si>
  <si>
    <t>54T-06-1-135V</t>
  </si>
  <si>
    <t>54T-06-1-C-18</t>
  </si>
  <si>
    <t>54T-06-1-06-114</t>
  </si>
  <si>
    <t>06-113</t>
  </si>
  <si>
    <t>54T-06-1-134V</t>
  </si>
  <si>
    <t>54T-06-1-C-17</t>
  </si>
  <si>
    <t>54T-06-1-06-113</t>
  </si>
  <si>
    <t>804-1</t>
  </si>
  <si>
    <t>06-112</t>
  </si>
  <si>
    <t>54T-06-1-133V</t>
  </si>
  <si>
    <t>54T-06-1-C-16</t>
  </si>
  <si>
    <t>54T-06-1-06-112</t>
  </si>
  <si>
    <t>804-0</t>
  </si>
  <si>
    <t>06-111</t>
  </si>
  <si>
    <t>54T-06-1-130V</t>
  </si>
  <si>
    <t>54T-06-1-C-15</t>
  </si>
  <si>
    <t>54T-06-1-06-111</t>
  </si>
  <si>
    <t>803-3</t>
  </si>
  <si>
    <t>06-110</t>
  </si>
  <si>
    <t>54T-06-1-129V</t>
  </si>
  <si>
    <t>54T-06-1-C-14</t>
  </si>
  <si>
    <t>54T-06-1-06-110</t>
  </si>
  <si>
    <t>06-109</t>
  </si>
  <si>
    <t>54T-06-1-128V</t>
  </si>
  <si>
    <t>54T-06-1-C-13</t>
  </si>
  <si>
    <t>54T-06-1-06-109</t>
  </si>
  <si>
    <t>803-2</t>
  </si>
  <si>
    <t>06-108</t>
  </si>
  <si>
    <t>54T-06-1-127V</t>
  </si>
  <si>
    <t>54T-06-1-C-12</t>
  </si>
  <si>
    <t>54T-06-1-06-108</t>
  </si>
  <si>
    <t>06-107</t>
  </si>
  <si>
    <t>54T-06-1-126V</t>
  </si>
  <si>
    <t>54T-06-1-C-11</t>
  </si>
  <si>
    <t>54T-06-1-06-107</t>
  </si>
  <si>
    <t>803-1</t>
  </si>
  <si>
    <t>06-105</t>
  </si>
  <si>
    <t>54T-06-1-124V</t>
  </si>
  <si>
    <t>54T-06-1-C-09</t>
  </si>
  <si>
    <t>54T-06-1-06-105</t>
  </si>
  <si>
    <t>803-0</t>
  </si>
  <si>
    <t>06-104</t>
  </si>
  <si>
    <t>54T-06-1-123V</t>
  </si>
  <si>
    <t>54T-06-1-C-08</t>
  </si>
  <si>
    <t>54T-06-1-06-104</t>
  </si>
  <si>
    <t>802-3</t>
  </si>
  <si>
    <t>06-103</t>
  </si>
  <si>
    <t>54T-06-1-122V</t>
  </si>
  <si>
    <t>54T-06-1-C-07</t>
  </si>
  <si>
    <t>54T-06-1-06-103</t>
  </si>
  <si>
    <t>06-102</t>
  </si>
  <si>
    <t>54T-06-1-121V</t>
  </si>
  <si>
    <t>54T-06-1-C-06</t>
  </si>
  <si>
    <t>54T-06-1-06-102</t>
  </si>
  <si>
    <t>802-2</t>
  </si>
  <si>
    <t>06-101</t>
  </si>
  <si>
    <t>54T-06-1-120V</t>
  </si>
  <si>
    <t>54T-06-1-C-05</t>
  </si>
  <si>
    <t>54T-06-1-06-101</t>
  </si>
  <si>
    <t>06-100</t>
  </si>
  <si>
    <t>54T-06-1-119V</t>
  </si>
  <si>
    <t>54T-06-1-C-04</t>
  </si>
  <si>
    <t>54T-06-1-06-100</t>
  </si>
  <si>
    <t>802-1</t>
  </si>
  <si>
    <t>06-122</t>
  </si>
  <si>
    <t>54T-06-1-06-122</t>
  </si>
  <si>
    <t>802-0</t>
  </si>
  <si>
    <t>06-127</t>
  </si>
  <si>
    <t>54T-06-1-06-127</t>
  </si>
  <si>
    <t>805-3</t>
  </si>
  <si>
    <t>06-121</t>
  </si>
  <si>
    <t>54T-06-1-143V</t>
  </si>
  <si>
    <t>54T-06-1-C-25</t>
  </si>
  <si>
    <t>54T-06-1-06-121</t>
  </si>
  <si>
    <t>06-120</t>
  </si>
  <si>
    <t>54T-06-1-141V</t>
  </si>
  <si>
    <t>54T-06-1-C-24</t>
  </si>
  <si>
    <t>54T-06-1-06-120</t>
  </si>
  <si>
    <t>54T-06-1-C-23</t>
  </si>
  <si>
    <t>805-2</t>
  </si>
  <si>
    <t>06-119</t>
  </si>
  <si>
    <t>54T-06-1-140V</t>
  </si>
  <si>
    <t>54T-06-1-C-22</t>
  </si>
  <si>
    <t>54T-06-1-06-119</t>
  </si>
  <si>
    <t>06-117</t>
  </si>
  <si>
    <t>54T-06-1-139V</t>
  </si>
  <si>
    <t>54T-06-1-C-21</t>
  </si>
  <si>
    <t>54T-06-1-06-117</t>
  </si>
  <si>
    <t>805-1</t>
  </si>
  <si>
    <t>805-0</t>
  </si>
  <si>
    <t>54T-10-1-021V</t>
  </si>
  <si>
    <t>54T-10-1-A-17</t>
  </si>
  <si>
    <t>54T-10-1-10-018</t>
  </si>
  <si>
    <t>904-3</t>
  </si>
  <si>
    <t>54T-10-1-020V</t>
  </si>
  <si>
    <t>54T-10-1-A-16</t>
  </si>
  <si>
    <t>54T-10-1-10-017</t>
  </si>
  <si>
    <t>904-2</t>
  </si>
  <si>
    <t>10-016</t>
  </si>
  <si>
    <t>54T-10-1-019V</t>
  </si>
  <si>
    <t>54T-10-1-A-15</t>
  </si>
  <si>
    <t>54T-10-1-10-016</t>
  </si>
  <si>
    <t>10-015</t>
  </si>
  <si>
    <t>54T-10-1-018V</t>
  </si>
  <si>
    <t>54T-10-1-A-14</t>
  </si>
  <si>
    <t>54T-10-1-10-015</t>
  </si>
  <si>
    <t>904-1</t>
  </si>
  <si>
    <t>10-014</t>
  </si>
  <si>
    <t>54T-10-1-017V</t>
  </si>
  <si>
    <t>54T-10-1-A-13</t>
  </si>
  <si>
    <t>54T-10-1-10-014</t>
  </si>
  <si>
    <t>904-0</t>
  </si>
  <si>
    <t>10-013</t>
  </si>
  <si>
    <t>54T-10-1-014V</t>
  </si>
  <si>
    <t>54T-10-1-A12</t>
  </si>
  <si>
    <t>54T-10-1-10-013</t>
  </si>
  <si>
    <t>903-3</t>
  </si>
  <si>
    <t>10-012</t>
  </si>
  <si>
    <t>54T-10-1-013V</t>
  </si>
  <si>
    <t>54T-10-1-A-11</t>
  </si>
  <si>
    <t>54T-10-1-10-012</t>
  </si>
  <si>
    <t>10-011</t>
  </si>
  <si>
    <t>54T-10-1-012V</t>
  </si>
  <si>
    <t>54T-10-1-A-10</t>
  </si>
  <si>
    <t>54T-10-1-10-011</t>
  </si>
  <si>
    <t>903-2</t>
  </si>
  <si>
    <t>10-010</t>
  </si>
  <si>
    <t>54T-10-1-011V</t>
  </si>
  <si>
    <t>54T-10-1-A-09</t>
  </si>
  <si>
    <t>54T-10-1-10-010</t>
  </si>
  <si>
    <t>10-009</t>
  </si>
  <si>
    <t>54T-10-1-010V</t>
  </si>
  <si>
    <t>54T-10-1-A-08</t>
  </si>
  <si>
    <t>54T-10-1-10-009</t>
  </si>
  <si>
    <t>903-1</t>
  </si>
  <si>
    <t>10-007</t>
  </si>
  <si>
    <t>54T-10-1-008V</t>
  </si>
  <si>
    <t>54T-10-1-A-06</t>
  </si>
  <si>
    <t>54T-10-1-10-007</t>
  </si>
  <si>
    <t>903-0</t>
  </si>
  <si>
    <t>10-006</t>
  </si>
  <si>
    <t>54T-10-1-007V</t>
  </si>
  <si>
    <t>54T-10-1-A-05</t>
  </si>
  <si>
    <t>54T-10-1-10-006</t>
  </si>
  <si>
    <t>902-3</t>
  </si>
  <si>
    <t>10-005</t>
  </si>
  <si>
    <t>54T-10-1-006V</t>
  </si>
  <si>
    <t>54T-10-1-A-04</t>
  </si>
  <si>
    <t>54T-10-1-10-005</t>
  </si>
  <si>
    <t>10-004</t>
  </si>
  <si>
    <t>54T-10-1-005V</t>
  </si>
  <si>
    <t>54T-10-1-A-03</t>
  </si>
  <si>
    <t>54T-10-1-10-004</t>
  </si>
  <si>
    <t>902-2</t>
  </si>
  <si>
    <t>10-003</t>
  </si>
  <si>
    <t>54T-10-1-004V</t>
  </si>
  <si>
    <t>54T-10-1-A-02</t>
  </si>
  <si>
    <t>54T-10-1-10-003</t>
  </si>
  <si>
    <t>10-002</t>
  </si>
  <si>
    <t>54T-10-1-003V</t>
  </si>
  <si>
    <t>54T-10-1-A-01</t>
  </si>
  <si>
    <t>54T-10-1-10-002</t>
  </si>
  <si>
    <t>902-1</t>
  </si>
  <si>
    <t>10-001</t>
  </si>
  <si>
    <t>54T-10-1-10-001</t>
  </si>
  <si>
    <t>902-0</t>
  </si>
  <si>
    <t>10-125</t>
  </si>
  <si>
    <t>54T-10-1-10-125</t>
  </si>
  <si>
    <t>905-3</t>
  </si>
  <si>
    <t>10-023A</t>
  </si>
  <si>
    <t>54T-10-1-026V</t>
  </si>
  <si>
    <t>54T-10-1-A-22</t>
  </si>
  <si>
    <t>54T-10-1-10-023</t>
  </si>
  <si>
    <t>10-022</t>
  </si>
  <si>
    <t>54T-10-1-025V</t>
  </si>
  <si>
    <t>54T-10-1-A-21</t>
  </si>
  <si>
    <t>54T-10-1-10-022</t>
  </si>
  <si>
    <t>10-021</t>
  </si>
  <si>
    <t>54T-10-1-024V</t>
  </si>
  <si>
    <t>54T-10-1-A-20</t>
  </si>
  <si>
    <t>54T-10-1-10-021</t>
  </si>
  <si>
    <t>905-2</t>
  </si>
  <si>
    <t>10-020</t>
  </si>
  <si>
    <t>54T-10-1-023V</t>
  </si>
  <si>
    <t>54T-10-1-A-19</t>
  </si>
  <si>
    <t>54T-10-1-10-020</t>
  </si>
  <si>
    <t>10-019</t>
  </si>
  <si>
    <t>54T-10-1-022V</t>
  </si>
  <si>
    <t>54T-10-1-A-18</t>
  </si>
  <si>
    <t>54T-10-1-10-019</t>
  </si>
  <si>
    <t>905-1</t>
  </si>
  <si>
    <t>905-0</t>
  </si>
  <si>
    <t>10-041</t>
  </si>
  <si>
    <t>54T-10-1-048V</t>
  </si>
  <si>
    <t>54T-10-1-A-41</t>
  </si>
  <si>
    <t>54T-10-1-10-041</t>
  </si>
  <si>
    <t>1004-3</t>
  </si>
  <si>
    <t>54T-10-1-047V</t>
  </si>
  <si>
    <t>54T-10-1-A-40</t>
  </si>
  <si>
    <t>54T-10-1-10-040</t>
  </si>
  <si>
    <t>1004-2</t>
  </si>
  <si>
    <t>10-039</t>
  </si>
  <si>
    <t>54T-10-1-046V</t>
  </si>
  <si>
    <t>54T-10-1-A-39</t>
  </si>
  <si>
    <t>54T-10-1-10-039</t>
  </si>
  <si>
    <t>10-038</t>
  </si>
  <si>
    <t>54T-10-1-045V</t>
  </si>
  <si>
    <t>54T-10-1-A-38</t>
  </si>
  <si>
    <t>54T-10-1-10-038</t>
  </si>
  <si>
    <t>1004-1</t>
  </si>
  <si>
    <t>10-037</t>
  </si>
  <si>
    <t>54T-10-1-044V</t>
  </si>
  <si>
    <t>54T-10-1-A-37</t>
  </si>
  <si>
    <t>54T-10-1-10-037</t>
  </si>
  <si>
    <t>1004-0</t>
  </si>
  <si>
    <t>10-036</t>
  </si>
  <si>
    <t>54T-10-1-043V</t>
  </si>
  <si>
    <t>54T-10-1-A-36</t>
  </si>
  <si>
    <t>54T-10-1-10-036</t>
  </si>
  <si>
    <t>1003-3</t>
  </si>
  <si>
    <t>10-035</t>
  </si>
  <si>
    <t>54T-10-1-42V</t>
  </si>
  <si>
    <t>54T-10-1-A-35</t>
  </si>
  <si>
    <t>54T-10-1-10-035</t>
  </si>
  <si>
    <t>10-034</t>
  </si>
  <si>
    <t>54T-10-1-041V</t>
  </si>
  <si>
    <t>54T-10-1-A-34</t>
  </si>
  <si>
    <t>54T-10-1-10-034</t>
  </si>
  <si>
    <t>1003-2</t>
  </si>
  <si>
    <t>10-033</t>
  </si>
  <si>
    <t>54T-10-1-040V</t>
  </si>
  <si>
    <t>54T-10-1-A-33</t>
  </si>
  <si>
    <t>54T-10-1-10-033</t>
  </si>
  <si>
    <t>10-032</t>
  </si>
  <si>
    <t>54T-10-1-039V</t>
  </si>
  <si>
    <t>54T-10-1-A-32</t>
  </si>
  <si>
    <t>54T-10-1-10-032</t>
  </si>
  <si>
    <t>1003-1</t>
  </si>
  <si>
    <t>10-031</t>
  </si>
  <si>
    <t>54T-10-1-038V</t>
  </si>
  <si>
    <t>54T-10-1-A-31</t>
  </si>
  <si>
    <t>54T-10-1-10-031</t>
  </si>
  <si>
    <t>1003-0</t>
  </si>
  <si>
    <t>10-030</t>
  </si>
  <si>
    <t>54T-10-1-037V</t>
  </si>
  <si>
    <t>54T-10-1-A-30</t>
  </si>
  <si>
    <t>54T-10-1-10-030</t>
  </si>
  <si>
    <t>1002-3</t>
  </si>
  <si>
    <t>10-029</t>
  </si>
  <si>
    <t>54T-10-1-036V</t>
  </si>
  <si>
    <t>54T-10-1-A-29</t>
  </si>
  <si>
    <t>54T-10-1-10-029</t>
  </si>
  <si>
    <t>10-028</t>
  </si>
  <si>
    <t>54T-10-1-035V</t>
  </si>
  <si>
    <t>54T-10-1-A-28</t>
  </si>
  <si>
    <t>54T-10-1-10-028</t>
  </si>
  <si>
    <t>1002-2</t>
  </si>
  <si>
    <t>10-027</t>
  </si>
  <si>
    <t>54T-10-1-034V</t>
  </si>
  <si>
    <t>54T-10-1-A-27</t>
  </si>
  <si>
    <t>54T-10-1-10-027</t>
  </si>
  <si>
    <t>10-025</t>
  </si>
  <si>
    <t>54T-10-1-033V</t>
  </si>
  <si>
    <t>54T-10-1-A-26</t>
  </si>
  <si>
    <t>54T-10-1-10-026</t>
  </si>
  <si>
    <t>1002-1</t>
  </si>
  <si>
    <t>1002-0</t>
  </si>
  <si>
    <t>10-048</t>
  </si>
  <si>
    <t>54T-10-1-10-048</t>
  </si>
  <si>
    <t>1005-3</t>
  </si>
  <si>
    <t>10-047</t>
  </si>
  <si>
    <t>54T-10-1-055V</t>
  </si>
  <si>
    <t>54T-10-1-A-47</t>
  </si>
  <si>
    <t>54T-10-1-10-047</t>
  </si>
  <si>
    <t>10-046</t>
  </si>
  <si>
    <t>54T-10-1-054V</t>
  </si>
  <si>
    <t>54T-10-1-A-46</t>
  </si>
  <si>
    <t>54T-10-1-10-046</t>
  </si>
  <si>
    <t>10-045</t>
  </si>
  <si>
    <t>54T-10-1-053V</t>
  </si>
  <si>
    <t>54T-10-1-A-45</t>
  </si>
  <si>
    <t>54T-10-1-10-045</t>
  </si>
  <si>
    <t>1005-2</t>
  </si>
  <si>
    <t>10-044</t>
  </si>
  <si>
    <t>54T-10-1-052V</t>
  </si>
  <si>
    <t>54T-10-1-A-44</t>
  </si>
  <si>
    <t>54T-10-1-10-044</t>
  </si>
  <si>
    <t>10-043</t>
  </si>
  <si>
    <t>54T-10-1-070V</t>
  </si>
  <si>
    <t>54T-10-1-A-43</t>
  </si>
  <si>
    <t>54T-10-1-10-043</t>
  </si>
  <si>
    <t>1005-1</t>
  </si>
  <si>
    <t>10-042</t>
  </si>
  <si>
    <t>54T-10-1-050V</t>
  </si>
  <si>
    <t>54T-10-1-A-42</t>
  </si>
  <si>
    <t>54T-10-1-10-042</t>
  </si>
  <si>
    <t>1005-0</t>
  </si>
  <si>
    <t>10-066</t>
  </si>
  <si>
    <t>54T-10-1-078V</t>
  </si>
  <si>
    <t>54T-10-1-B-19</t>
  </si>
  <si>
    <t>54T-10-1-10-066</t>
  </si>
  <si>
    <t>1104-3</t>
  </si>
  <si>
    <t>54T-10-1-077V</t>
  </si>
  <si>
    <t>54T-10-1-B-18</t>
  </si>
  <si>
    <t>54T-10-1-10-065</t>
  </si>
  <si>
    <t>1104-2</t>
  </si>
  <si>
    <t>10-064</t>
  </si>
  <si>
    <t>54T-10-1-076V</t>
  </si>
  <si>
    <t>54T-10-1-10-064</t>
  </si>
  <si>
    <t>10-063</t>
  </si>
  <si>
    <t>54T-10-1-075V</t>
  </si>
  <si>
    <t>54T-10-1-B-17</t>
  </si>
  <si>
    <t>54T-10-1-10-063</t>
  </si>
  <si>
    <t>1104-1</t>
  </si>
  <si>
    <t>10-062</t>
  </si>
  <si>
    <t>54T-10-1-074V</t>
  </si>
  <si>
    <t>54T-10-1-B-16</t>
  </si>
  <si>
    <t>54T-10-1-10-062</t>
  </si>
  <si>
    <t>1104-0</t>
  </si>
  <si>
    <t>10-061</t>
  </si>
  <si>
    <t>54T-10-1-071V</t>
  </si>
  <si>
    <t>54T-10-1-B-14</t>
  </si>
  <si>
    <t>54T-10-1-10-061</t>
  </si>
  <si>
    <t>1103-3</t>
  </si>
  <si>
    <t>10-060</t>
  </si>
  <si>
    <t>54T-10-1-B-13</t>
  </si>
  <si>
    <t>54T-10-1-10-060</t>
  </si>
  <si>
    <t>10-059</t>
  </si>
  <si>
    <t>54T-10-1-069V</t>
  </si>
  <si>
    <t>54T-10-1-B-12</t>
  </si>
  <si>
    <t>54T-10-1-10-059</t>
  </si>
  <si>
    <t>1103-2</t>
  </si>
  <si>
    <t>10-058</t>
  </si>
  <si>
    <t>54T-10-1-068V</t>
  </si>
  <si>
    <t>54T-10-1-B-11</t>
  </si>
  <si>
    <t>54T-10-1-10-058</t>
  </si>
  <si>
    <t>10-057</t>
  </si>
  <si>
    <t>54T-10-1-067V</t>
  </si>
  <si>
    <t>54T-10-1-B-10</t>
  </si>
  <si>
    <t>54T-10-1-10-057</t>
  </si>
  <si>
    <t>1103-1</t>
  </si>
  <si>
    <t>10-056</t>
  </si>
  <si>
    <t>54T-10-1-066V</t>
  </si>
  <si>
    <t>54T-10-1-B-09</t>
  </si>
  <si>
    <t>54T-10-1-10-056</t>
  </si>
  <si>
    <t>1103-0</t>
  </si>
  <si>
    <t>10-055</t>
  </si>
  <si>
    <t>54T-10-1-065V</t>
  </si>
  <si>
    <t>54T-10-1-B-08</t>
  </si>
  <si>
    <t>54T-10-1-10-055</t>
  </si>
  <si>
    <t>1102-3</t>
  </si>
  <si>
    <t>10-054</t>
  </si>
  <si>
    <t>54T-10-1-064V</t>
  </si>
  <si>
    <t>54T-10-1-B-07</t>
  </si>
  <si>
    <t>54T-10-1-10-054</t>
  </si>
  <si>
    <t>10-053</t>
  </si>
  <si>
    <t>54T-10-1-063V</t>
  </si>
  <si>
    <t>54T-10-1-B-06</t>
  </si>
  <si>
    <t>54T-10-1-10-053</t>
  </si>
  <si>
    <t>1102-2</t>
  </si>
  <si>
    <t>10-052</t>
  </si>
  <si>
    <t>54T-10-1-062V</t>
  </si>
  <si>
    <t>54T-10-1-B-05</t>
  </si>
  <si>
    <t>54T-10-1-10-052</t>
  </si>
  <si>
    <t>10-051</t>
  </si>
  <si>
    <t>54T-10-1-061V</t>
  </si>
  <si>
    <t>54T-10-1-B-04</t>
  </si>
  <si>
    <t>54T-10-1-10-051</t>
  </si>
  <si>
    <t>1102-1</t>
  </si>
  <si>
    <t>10-050</t>
  </si>
  <si>
    <t>54T-10-1-060V</t>
  </si>
  <si>
    <t>54T-10-1-B-03</t>
  </si>
  <si>
    <t>54T-10-1-10-050</t>
  </si>
  <si>
    <t>1102-0</t>
  </si>
  <si>
    <t>10-073</t>
  </si>
  <si>
    <t>54T-10-1-10-073</t>
  </si>
  <si>
    <t>1105-3</t>
  </si>
  <si>
    <t>10-072</t>
  </si>
  <si>
    <t>54T-10-1-083V</t>
  </si>
  <si>
    <t>54T-10-1-B-25</t>
  </si>
  <si>
    <t>54T-10-1-10-072</t>
  </si>
  <si>
    <t>10-071</t>
  </si>
  <si>
    <t>54T-10-1-144V</t>
  </si>
  <si>
    <t>54T-10-1-B-24</t>
  </si>
  <si>
    <t>54T-10-1-10-071</t>
  </si>
  <si>
    <t>10-070</t>
  </si>
  <si>
    <t>54T-10-1-081V</t>
  </si>
  <si>
    <t>54T-10-1-B-23</t>
  </si>
  <si>
    <t>54T-10-1-10-070</t>
  </si>
  <si>
    <t>1105-2</t>
  </si>
  <si>
    <t>10-069</t>
  </si>
  <si>
    <t>54T-10-1-080V</t>
  </si>
  <si>
    <t>54T-10-1-B-22</t>
  </si>
  <si>
    <t>54T-10-1-10-069</t>
  </si>
  <si>
    <t>10-068</t>
  </si>
  <si>
    <t>54T-10-1-079V</t>
  </si>
  <si>
    <t>54T-10-1-B-21</t>
  </si>
  <si>
    <t>54T-10-1-10-068</t>
  </si>
  <si>
    <t>1105-1</t>
  </si>
  <si>
    <t>10-067</t>
  </si>
  <si>
    <t>54T-10-1-B-20</t>
  </si>
  <si>
    <t>54T-10-1-10-067</t>
  </si>
  <si>
    <t>1105-0</t>
  </si>
  <si>
    <t>10-091</t>
  </si>
  <si>
    <t>54T-10-1-106V</t>
  </si>
  <si>
    <t>54T-10-1-B-44</t>
  </si>
  <si>
    <t>54T-10-1-10-091</t>
  </si>
  <si>
    <t>1204-3</t>
  </si>
  <si>
    <t>10-090</t>
  </si>
  <si>
    <t>54T-10-1-105V</t>
  </si>
  <si>
    <t>54T-10-1-B-43</t>
  </si>
  <si>
    <t>54T-10-1-10-090</t>
  </si>
  <si>
    <t>1204-2</t>
  </si>
  <si>
    <t>54T-10-1-104V</t>
  </si>
  <si>
    <t>54T-10-1-B-42</t>
  </si>
  <si>
    <t>54T-10-1-10-089</t>
  </si>
  <si>
    <t>10-088</t>
  </si>
  <si>
    <t>54T-10-1-103V</t>
  </si>
  <si>
    <t>54T-10-1-B-41</t>
  </si>
  <si>
    <t>54T-10-1-10-088</t>
  </si>
  <si>
    <t>1204-1</t>
  </si>
  <si>
    <t>10-087</t>
  </si>
  <si>
    <t>54T-10-1-102V</t>
  </si>
  <si>
    <t>54T-10-1-B-40</t>
  </si>
  <si>
    <t>54T-10-1-10-087</t>
  </si>
  <si>
    <t>1204-0</t>
  </si>
  <si>
    <t>10-086</t>
  </si>
  <si>
    <t>54T-10-1-099V</t>
  </si>
  <si>
    <t>54T-10-1-10-086</t>
  </si>
  <si>
    <t>1203-3</t>
  </si>
  <si>
    <t>10-085</t>
  </si>
  <si>
    <t>54T-10-1-098V</t>
  </si>
  <si>
    <t>54T-10-1-B-39</t>
  </si>
  <si>
    <t>54T-10-1-10-085</t>
  </si>
  <si>
    <t>10-084</t>
  </si>
  <si>
    <t>54T-10-1-097V</t>
  </si>
  <si>
    <t>54T-10-1-B-38</t>
  </si>
  <si>
    <t>54T-10-1-10-084</t>
  </si>
  <si>
    <t>1203-2</t>
  </si>
  <si>
    <t>10-083</t>
  </si>
  <si>
    <t>54T-10-1-096V</t>
  </si>
  <si>
    <t>54T-10-1-B-37</t>
  </si>
  <si>
    <t>54T-10-1-10-083</t>
  </si>
  <si>
    <t>10-082</t>
  </si>
  <si>
    <t>54T-10-1-095V</t>
  </si>
  <si>
    <t>54T-10-1-B-36</t>
  </si>
  <si>
    <t>54T-10-1-10-082</t>
  </si>
  <si>
    <t>1203-1</t>
  </si>
  <si>
    <t>10-081</t>
  </si>
  <si>
    <t>54T-10-1-094V</t>
  </si>
  <si>
    <t>54T-10-1-B-35</t>
  </si>
  <si>
    <t>54T-10-1-10-081</t>
  </si>
  <si>
    <t>1203-0</t>
  </si>
  <si>
    <t>10-080</t>
  </si>
  <si>
    <t>54T-10-1-093V</t>
  </si>
  <si>
    <t>54T-10-1-B-34</t>
  </si>
  <si>
    <t>54T-10-1-10-080</t>
  </si>
  <si>
    <t>1202-3</t>
  </si>
  <si>
    <t>10-079</t>
  </si>
  <si>
    <t>54T-10-1-092V</t>
  </si>
  <si>
    <t>54T-10-1-B-33</t>
  </si>
  <si>
    <t>54T-10-1-10-079</t>
  </si>
  <si>
    <t>10-078</t>
  </si>
  <si>
    <t>54T-10-1-091V</t>
  </si>
  <si>
    <t>54T-10-1-B-32</t>
  </si>
  <si>
    <t>1202-2</t>
  </si>
  <si>
    <t>10-077</t>
  </si>
  <si>
    <t>54T-10-1-090V</t>
  </si>
  <si>
    <t>54T-10-1-B-31</t>
  </si>
  <si>
    <t>54T-10-1-10-078</t>
  </si>
  <si>
    <t>10-076</t>
  </si>
  <si>
    <t>54T-10-1-089V</t>
  </si>
  <si>
    <t>54T-10-1-B-30</t>
  </si>
  <si>
    <t>54T-10-1-10-077</t>
  </si>
  <si>
    <t>1202-1</t>
  </si>
  <si>
    <t>10-075</t>
  </si>
  <si>
    <t>54T-10-1-088V</t>
  </si>
  <si>
    <t>54T-10-1-B-29</t>
  </si>
  <si>
    <t>54T-10-1-10-076</t>
  </si>
  <si>
    <t>1202-0</t>
  </si>
  <si>
    <t>10-098</t>
  </si>
  <si>
    <t>54T-10-1-10-098</t>
  </si>
  <si>
    <t>1205-3</t>
  </si>
  <si>
    <t>10-097</t>
  </si>
  <si>
    <t>54T-10-1-087V</t>
  </si>
  <si>
    <t>54T-10-1-C-02</t>
  </si>
  <si>
    <t>54T-10-1-10-097</t>
  </si>
  <si>
    <t>10-096</t>
  </si>
  <si>
    <t>54T-10-1-086V</t>
  </si>
  <si>
    <t>54T-10-1-C-01</t>
  </si>
  <si>
    <t>54T-10-1-10-096</t>
  </si>
  <si>
    <t>10-095</t>
  </si>
  <si>
    <t>54T-10-1-085V</t>
  </si>
  <si>
    <t>54T-10-1-B-48</t>
  </si>
  <si>
    <t>54T-10-1-10-095</t>
  </si>
  <si>
    <t>1205-2</t>
  </si>
  <si>
    <t>10-094</t>
  </si>
  <si>
    <t>54T-10-1-084V</t>
  </si>
  <si>
    <t>54T-10-1-B-47</t>
  </si>
  <si>
    <t>54T-10-1-10-094</t>
  </si>
  <si>
    <t>10-093</t>
  </si>
  <si>
    <t>54T-10-1-B-46</t>
  </si>
  <si>
    <t>54T-10-1-10-093</t>
  </si>
  <si>
    <t>1205-1</t>
  </si>
  <si>
    <t>10-092</t>
  </si>
  <si>
    <t>54T-10-1-082V</t>
  </si>
  <si>
    <t>54T-10-1-B-45</t>
  </si>
  <si>
    <t>54T-10-1-10-092</t>
  </si>
  <si>
    <t>1205-0</t>
  </si>
  <si>
    <t>10-116</t>
  </si>
  <si>
    <t>54T-10-1-135V</t>
  </si>
  <si>
    <t>54T-10-1-C-22</t>
  </si>
  <si>
    <t>54T-10-1-10-116</t>
  </si>
  <si>
    <t>1304-3</t>
  </si>
  <si>
    <t>10-115</t>
  </si>
  <si>
    <t>54T-10-1-134V</t>
  </si>
  <si>
    <t>54T-10-1-C-21</t>
  </si>
  <si>
    <t>54T-10-1-10-115</t>
  </si>
  <si>
    <t>1304-2</t>
  </si>
  <si>
    <t>10-114</t>
  </si>
  <si>
    <t>54T-10-1-133V</t>
  </si>
  <si>
    <t>54T-10-1-C-20</t>
  </si>
  <si>
    <t>54T-10-1-10-114</t>
  </si>
  <si>
    <t>10-113</t>
  </si>
  <si>
    <t>54T-10-1-132V</t>
  </si>
  <si>
    <t>54T-10-1-C-19</t>
  </si>
  <si>
    <t>54T-10-1-10-113</t>
  </si>
  <si>
    <t>1304-1</t>
  </si>
  <si>
    <t>10-112</t>
  </si>
  <si>
    <t>54T-10-1-131V</t>
  </si>
  <si>
    <t>54T-10-1-C-18</t>
  </si>
  <si>
    <t>54T-10-1-10-112</t>
  </si>
  <si>
    <t>1304-0</t>
  </si>
  <si>
    <t>Can't Find</t>
  </si>
  <si>
    <t>1303-3</t>
  </si>
  <si>
    <t>10-111</t>
  </si>
  <si>
    <t>54T-10-1-128V</t>
  </si>
  <si>
    <t>54T-10-1-C-17</t>
  </si>
  <si>
    <t>54T-10-1-10-111</t>
  </si>
  <si>
    <t>10-110</t>
  </si>
  <si>
    <t>54T-10-1-127V</t>
  </si>
  <si>
    <t>54T-10-1-C-16</t>
  </si>
  <si>
    <t>54T-10-1-10-110</t>
  </si>
  <si>
    <t>10-109</t>
  </si>
  <si>
    <t>54T-10-1-126V</t>
  </si>
  <si>
    <t>54T-10-1-C-15</t>
  </si>
  <si>
    <t>54T-10-1-10-109</t>
  </si>
  <si>
    <t>1303-2</t>
  </si>
  <si>
    <t>10-108</t>
  </si>
  <si>
    <t>54T-10-1-125V</t>
  </si>
  <si>
    <t>54T-10-1-C-14</t>
  </si>
  <si>
    <t>54T-10-1-10-108</t>
  </si>
  <si>
    <t>10-107</t>
  </si>
  <si>
    <t>54T-10-1-124V</t>
  </si>
  <si>
    <t>54T-10-1-C-13</t>
  </si>
  <si>
    <t>54T-10-1-10-107</t>
  </si>
  <si>
    <t>1303-1</t>
  </si>
  <si>
    <t>10-106</t>
  </si>
  <si>
    <t>54T-10-1-123V</t>
  </si>
  <si>
    <t>54T-10-1-C-12</t>
  </si>
  <si>
    <t>54T-10-1-10-106</t>
  </si>
  <si>
    <t>1303-0</t>
  </si>
  <si>
    <t>10-105</t>
  </si>
  <si>
    <t>54T-10-1-122V</t>
  </si>
  <si>
    <t>54T-10-1-C-11</t>
  </si>
  <si>
    <t>54T-10-1-10-105</t>
  </si>
  <si>
    <t>1302-3</t>
  </si>
  <si>
    <t>10-104</t>
  </si>
  <si>
    <t>54T-10-1-121V</t>
  </si>
  <si>
    <t>54T-10-1-C-10</t>
  </si>
  <si>
    <t>54T-10-1-10-104</t>
  </si>
  <si>
    <t>10-103</t>
  </si>
  <si>
    <t>54T-10-1-120V</t>
  </si>
  <si>
    <t>54T-10-1-C-09</t>
  </si>
  <si>
    <t>54T-10-1-10-103</t>
  </si>
  <si>
    <t>1302-2</t>
  </si>
  <si>
    <t>10-102</t>
  </si>
  <si>
    <t>54T-10-1-119V</t>
  </si>
  <si>
    <t>54T-10-1-C-08</t>
  </si>
  <si>
    <t>54T-10-1-10-102</t>
  </si>
  <si>
    <t>10-101</t>
  </si>
  <si>
    <t>54T-10-1-118V</t>
  </si>
  <si>
    <t>54T-10-1-C-07</t>
  </si>
  <si>
    <t>54T-10-1-10-101</t>
  </si>
  <si>
    <t>1302-1</t>
  </si>
  <si>
    <t>10-100</t>
  </si>
  <si>
    <t>54T-10-1-117V</t>
  </si>
  <si>
    <t>54T-10-1-C-06</t>
  </si>
  <si>
    <t>54T-10-1-10-100</t>
  </si>
  <si>
    <t>1302-0</t>
  </si>
  <si>
    <t>10-123</t>
  </si>
  <si>
    <t>54T-10-1-10-123</t>
  </si>
  <si>
    <t>1305-3</t>
  </si>
  <si>
    <t>10-122</t>
  </si>
  <si>
    <t>54T-10-1-141V</t>
  </si>
  <si>
    <t>54T-10-1-C-28</t>
  </si>
  <si>
    <t>54T-10-1-10-122</t>
  </si>
  <si>
    <t>10-121</t>
  </si>
  <si>
    <t>54T-10-1-140V</t>
  </si>
  <si>
    <t>54T-10-1-C-27</t>
  </si>
  <si>
    <t>54T-10-1-10-121</t>
  </si>
  <si>
    <t>10-120</t>
  </si>
  <si>
    <t>54T-10-1-139V</t>
  </si>
  <si>
    <t>54T-10-1-C-26</t>
  </si>
  <si>
    <t>54T-10-1-10-120</t>
  </si>
  <si>
    <t>1305-2</t>
  </si>
  <si>
    <t>10-119</t>
  </si>
  <si>
    <t>54T-10-1-138V</t>
  </si>
  <si>
    <t>54T-10-1-C-25</t>
  </si>
  <si>
    <t>54T-10-1-10-119</t>
  </si>
  <si>
    <t>10-118</t>
  </si>
  <si>
    <t>54T-10-1-137V</t>
  </si>
  <si>
    <t>54T-10-1-C-24</t>
  </si>
  <si>
    <t>54T-10-1-10-118</t>
  </si>
  <si>
    <t>1305-1</t>
  </si>
  <si>
    <t>54T-10-1-136V</t>
  </si>
  <si>
    <t>54T-10-1-C-23</t>
  </si>
  <si>
    <t>54T-10-1-10-117</t>
  </si>
  <si>
    <t>1305-0</t>
  </si>
  <si>
    <t>14-018</t>
  </si>
  <si>
    <t>54T-14-1-021V</t>
  </si>
  <si>
    <t>54T-14-1-A-18</t>
  </si>
  <si>
    <t>54T-14-1-14-018</t>
  </si>
  <si>
    <t>1404-3</t>
  </si>
  <si>
    <t>14-017</t>
  </si>
  <si>
    <t>54T-14-1-020V</t>
  </si>
  <si>
    <t>54T-14-1-A-17</t>
  </si>
  <si>
    <t>54T-14-1-14-017</t>
  </si>
  <si>
    <t>1404-2</t>
  </si>
  <si>
    <t>14-016</t>
  </si>
  <si>
    <t>54T-14-1-019V</t>
  </si>
  <si>
    <t>54T-14-1-A-16</t>
  </si>
  <si>
    <t>54T-14-1-14-016</t>
  </si>
  <si>
    <t>14-015</t>
  </si>
  <si>
    <t>54T-14-1-A-15</t>
  </si>
  <si>
    <t>54T-14-1-14-015</t>
  </si>
  <si>
    <t>1404-1</t>
  </si>
  <si>
    <t>14-014</t>
  </si>
  <si>
    <t>54T-14-1-018V</t>
  </si>
  <si>
    <t>54T-14-1-A-14</t>
  </si>
  <si>
    <t>54T-14-1-14-014</t>
  </si>
  <si>
    <t>1404-0</t>
  </si>
  <si>
    <t>14-013</t>
  </si>
  <si>
    <t>54T-14-1-014V</t>
  </si>
  <si>
    <t>54T-14-1-A-12</t>
  </si>
  <si>
    <t>54T-14-1-14-013</t>
  </si>
  <si>
    <t>1403-3</t>
  </si>
  <si>
    <t>14-012</t>
  </si>
  <si>
    <t>54T-14-1-013V</t>
  </si>
  <si>
    <t>54T-14-1-A-11</t>
  </si>
  <si>
    <t>54T-14-1-14-012</t>
  </si>
  <si>
    <t>14-011</t>
  </si>
  <si>
    <t>54T-14-1-012V</t>
  </si>
  <si>
    <t>54T-14-1-A-10</t>
  </si>
  <si>
    <t>54T-14-1-14-011</t>
  </si>
  <si>
    <t>1403-2</t>
  </si>
  <si>
    <t>14-010</t>
  </si>
  <si>
    <t>54T-14-1-011V</t>
  </si>
  <si>
    <t>54T-14-1-A-09</t>
  </si>
  <si>
    <t>54T-14-1-14-010</t>
  </si>
  <si>
    <t>14-009</t>
  </si>
  <si>
    <t>54T-14-1-010V</t>
  </si>
  <si>
    <t>54T-14-1-A-08</t>
  </si>
  <si>
    <t>54T-14-1-14-009</t>
  </si>
  <si>
    <t>1403-1</t>
  </si>
  <si>
    <t>14-008</t>
  </si>
  <si>
    <t>54T-14-1-009V</t>
  </si>
  <si>
    <t>54T-14-1-A-07</t>
  </si>
  <si>
    <t>54T-14-1-14-008</t>
  </si>
  <si>
    <t>1403-0</t>
  </si>
  <si>
    <t>14-007</t>
  </si>
  <si>
    <t>54T-14-1-008V</t>
  </si>
  <si>
    <t>54T-14-1-A-06</t>
  </si>
  <si>
    <t>54T-14-1-14-007</t>
  </si>
  <si>
    <t>1402-3</t>
  </si>
  <si>
    <t>14-006</t>
  </si>
  <si>
    <t>54T-14-1-007V</t>
  </si>
  <si>
    <t>54T-14-1-A-05</t>
  </si>
  <si>
    <t>54T-14-1-14-006</t>
  </si>
  <si>
    <t>14-005</t>
  </si>
  <si>
    <t>54T-14-1-006V</t>
  </si>
  <si>
    <t>54T-14-1-A-04</t>
  </si>
  <si>
    <t>54T-14-1-14-005</t>
  </si>
  <si>
    <t>1402-2</t>
  </si>
  <si>
    <t>14-004</t>
  </si>
  <si>
    <t>54T-14-1-005V</t>
  </si>
  <si>
    <t>54T-14-1-A-03</t>
  </si>
  <si>
    <t>54T-14-1-14-004</t>
  </si>
  <si>
    <t>14-003</t>
  </si>
  <si>
    <t>54T-14-1-004V</t>
  </si>
  <si>
    <t>54T-14-1-A-02</t>
  </si>
  <si>
    <t>54T-14-1-14-003</t>
  </si>
  <si>
    <t>1402-1</t>
  </si>
  <si>
    <t>14-002</t>
  </si>
  <si>
    <t>54T-14-1-003V</t>
  </si>
  <si>
    <t>54T-14-1-A-01</t>
  </si>
  <si>
    <t>54T-14-1-14-002</t>
  </si>
  <si>
    <t>1402-0</t>
  </si>
  <si>
    <t>14-025</t>
  </si>
  <si>
    <t>54T-14-1-14-025</t>
  </si>
  <si>
    <t>1405-3</t>
  </si>
  <si>
    <t>14-024</t>
  </si>
  <si>
    <t>54T-14-1-026V</t>
  </si>
  <si>
    <t>54T-14-1-A-23</t>
  </si>
  <si>
    <t>54T-14-1-14-024</t>
  </si>
  <si>
    <t>Video Jack is angled oddly</t>
  </si>
  <si>
    <t>14-023</t>
  </si>
  <si>
    <t>54T-14-1-025V</t>
  </si>
  <si>
    <t>54T-14-1-A-22</t>
  </si>
  <si>
    <t>54T-14-1-14-023</t>
  </si>
  <si>
    <t>14-022</t>
  </si>
  <si>
    <t>54T-14-1-024V</t>
  </si>
  <si>
    <t>54T-14-1-A-21</t>
  </si>
  <si>
    <t>54T-14-1-14-022</t>
  </si>
  <si>
    <t>1405-2</t>
  </si>
  <si>
    <t>14-021</t>
  </si>
  <si>
    <t>54T-14-1-023V</t>
  </si>
  <si>
    <t>54T-14-1-A-20</t>
  </si>
  <si>
    <t>54T-14-1-14-021</t>
  </si>
  <si>
    <t>14-020</t>
  </si>
  <si>
    <t>54T-14-1-022V</t>
  </si>
  <si>
    <t>54T-14-1-A-19</t>
  </si>
  <si>
    <t>54T-14-1-14-020</t>
  </si>
  <si>
    <t>1405-1</t>
  </si>
  <si>
    <t>54T-14-1-14-019</t>
  </si>
  <si>
    <t>1405-0</t>
  </si>
  <si>
    <t>14-043</t>
  </si>
  <si>
    <t>54T-14-1-050V</t>
  </si>
  <si>
    <t>54T-14-1-A-43</t>
  </si>
  <si>
    <t>54T-14-1-14-043</t>
  </si>
  <si>
    <t>1504-3</t>
  </si>
  <si>
    <t>14-042</t>
  </si>
  <si>
    <t>54T-14-1-049V</t>
  </si>
  <si>
    <t>54T-14-1-A-42</t>
  </si>
  <si>
    <t>54T-14-1-14-042</t>
  </si>
  <si>
    <t>1504-2</t>
  </si>
  <si>
    <t>14-041</t>
  </si>
  <si>
    <t>54T-14-1-048V</t>
  </si>
  <si>
    <t>54T-14-1-A-41</t>
  </si>
  <si>
    <t>54T-14-1-14-041</t>
  </si>
  <si>
    <t>14-040</t>
  </si>
  <si>
    <t>54T-14-1-047V</t>
  </si>
  <si>
    <t>54T-14-1-A-40</t>
  </si>
  <si>
    <t>54T-14-1-14-040</t>
  </si>
  <si>
    <t>1504-1</t>
  </si>
  <si>
    <t>14-039</t>
  </si>
  <si>
    <t>54T-14-1-046V</t>
  </si>
  <si>
    <t>54T-14-1-A-39</t>
  </si>
  <si>
    <t>54T-14-1-14-039</t>
  </si>
  <si>
    <t>1504-0</t>
  </si>
  <si>
    <t>14-038</t>
  </si>
  <si>
    <t>54T-14-1-043V</t>
  </si>
  <si>
    <t>54T-14-1-A-38</t>
  </si>
  <si>
    <t>54T-14-1-14-038</t>
  </si>
  <si>
    <t>1503-3</t>
  </si>
  <si>
    <t>14-037</t>
  </si>
  <si>
    <t>54T-14-1-042V</t>
  </si>
  <si>
    <t>54T-14-1-A-37</t>
  </si>
  <si>
    <t>54T-14-1-14-037</t>
  </si>
  <si>
    <t>14-036</t>
  </si>
  <si>
    <t>54T-14-1-041V</t>
  </si>
  <si>
    <t>54T-14-1-A-36</t>
  </si>
  <si>
    <t>54T-14-1-14-036</t>
  </si>
  <si>
    <t>1503-2</t>
  </si>
  <si>
    <t>14-035</t>
  </si>
  <si>
    <t>54T-14-1-040V</t>
  </si>
  <si>
    <t>54T-14-1-A-35</t>
  </si>
  <si>
    <t>54T-14-1-14-035</t>
  </si>
  <si>
    <t>14-034</t>
  </si>
  <si>
    <t>54T-14-1-039V</t>
  </si>
  <si>
    <t>54T-14-1-A-34</t>
  </si>
  <si>
    <t>54T-14-1-14-034</t>
  </si>
  <si>
    <t>1503-1</t>
  </si>
  <si>
    <t>14-033</t>
  </si>
  <si>
    <t>54T-14-1-038V</t>
  </si>
  <si>
    <t>54T-14-1-A-33</t>
  </si>
  <si>
    <t>54T-14-1-14-033</t>
  </si>
  <si>
    <t>1503-0</t>
  </si>
  <si>
    <t>14-032</t>
  </si>
  <si>
    <t>54T-14-1-037V</t>
  </si>
  <si>
    <t>54T-14-1-A-32</t>
  </si>
  <si>
    <t>54T-14-1-14-032</t>
  </si>
  <si>
    <t>1502-3</t>
  </si>
  <si>
    <t>14-031</t>
  </si>
  <si>
    <t>54T-14-1-036V</t>
  </si>
  <si>
    <t>54T-14-1-A-31</t>
  </si>
  <si>
    <t>54T-14-1-14-031</t>
  </si>
  <si>
    <t>14-030</t>
  </si>
  <si>
    <t>54T-14-1-035V</t>
  </si>
  <si>
    <t>54T-14-1-A-30</t>
  </si>
  <si>
    <t>54T-14-1-14-030</t>
  </si>
  <si>
    <t>1502-2</t>
  </si>
  <si>
    <t>14-029</t>
  </si>
  <si>
    <t>54T-14-1-034V</t>
  </si>
  <si>
    <t>54T-14-1-A-29</t>
  </si>
  <si>
    <t>54T-14-1-14-029</t>
  </si>
  <si>
    <t>14-028</t>
  </si>
  <si>
    <t>54T-14-1-033V</t>
  </si>
  <si>
    <t>54T-14-1-A-28</t>
  </si>
  <si>
    <t>54T-14-1-14-028</t>
  </si>
  <si>
    <t>1502-1</t>
  </si>
  <si>
    <t>14-027</t>
  </si>
  <si>
    <t>54T-14-1-032V</t>
  </si>
  <si>
    <t>54T-14-1-A-27</t>
  </si>
  <si>
    <t>54T-14-1-14-027</t>
  </si>
  <si>
    <t>1502-0</t>
  </si>
  <si>
    <t>14-050</t>
  </si>
  <si>
    <t>54T-14-1-14-050</t>
  </si>
  <si>
    <t>1505-3</t>
  </si>
  <si>
    <t>14-049</t>
  </si>
  <si>
    <t>54T-14-1-056V</t>
  </si>
  <si>
    <t>54T-14-1-A-49</t>
  </si>
  <si>
    <t>54T-14-1-14-049</t>
  </si>
  <si>
    <t>14-048</t>
  </si>
  <si>
    <t>54T-14-1-055V</t>
  </si>
  <si>
    <t>54T-14-1-A-48</t>
  </si>
  <si>
    <t>54T-14-1-14-048</t>
  </si>
  <si>
    <t>14-047</t>
  </si>
  <si>
    <t>54T-14-1-054V</t>
  </si>
  <si>
    <t>54T-14-1-A-47</t>
  </si>
  <si>
    <t>54T-14-1-14-047</t>
  </si>
  <si>
    <t>1505-2</t>
  </si>
  <si>
    <t>14-046</t>
  </si>
  <si>
    <t>54T-14-1-053V</t>
  </si>
  <si>
    <t>54T-14-1-A-46</t>
  </si>
  <si>
    <t>54T-14-1-14-046</t>
  </si>
  <si>
    <t>14-045</t>
  </si>
  <si>
    <t>54T-14-1-052V</t>
  </si>
  <si>
    <t>54T-14-1-A-45</t>
  </si>
  <si>
    <t>54T-14-1-14-045</t>
  </si>
  <si>
    <t>1505-1</t>
  </si>
  <si>
    <t>54T-14-1-051V</t>
  </si>
  <si>
    <t>54T-14-1-A-44</t>
  </si>
  <si>
    <t>54T-14-1-14-044</t>
  </si>
  <si>
    <t>1505-0</t>
  </si>
  <si>
    <t>14-068</t>
  </si>
  <si>
    <t>54T-14-1-079V</t>
  </si>
  <si>
    <t>54T-14-1-B-21</t>
  </si>
  <si>
    <t>54T-14-1-14-068</t>
  </si>
  <si>
    <t>1604-3</t>
  </si>
  <si>
    <t>14-067</t>
  </si>
  <si>
    <t>54T-14-1-078V</t>
  </si>
  <si>
    <t>54T-14-1-B-20</t>
  </si>
  <si>
    <t>54T-14-1-14-067</t>
  </si>
  <si>
    <t>1604-2</t>
  </si>
  <si>
    <t>14-066</t>
  </si>
  <si>
    <t>54T-14-1-077V</t>
  </si>
  <si>
    <t>54T-14-1-B-19</t>
  </si>
  <si>
    <t>54T-14-1-14-066</t>
  </si>
  <si>
    <t>14-065</t>
  </si>
  <si>
    <t>54T-14-1-076V</t>
  </si>
  <si>
    <t>54T-14-1-B-18</t>
  </si>
  <si>
    <t>54T-14-1-14-065</t>
  </si>
  <si>
    <t>1604-1</t>
  </si>
  <si>
    <t>14-064</t>
  </si>
  <si>
    <t>54T-14-1-075V</t>
  </si>
  <si>
    <t>54T-14-1-B-17</t>
  </si>
  <si>
    <t>54T-14-1-14-064</t>
  </si>
  <si>
    <t>1604-0</t>
  </si>
  <si>
    <t>14-063</t>
  </si>
  <si>
    <t>54T-14-1-072V</t>
  </si>
  <si>
    <t>54T-14-1-B-16</t>
  </si>
  <si>
    <t>54T-14-1-14-063</t>
  </si>
  <si>
    <t>1603-3</t>
  </si>
  <si>
    <t>14-062</t>
  </si>
  <si>
    <t>54T-14-1-071V</t>
  </si>
  <si>
    <t>54T-14-1-B-15</t>
  </si>
  <si>
    <t>54T-14-1-14-062</t>
  </si>
  <si>
    <t>14-061</t>
  </si>
  <si>
    <t>54T-14-1-070V</t>
  </si>
  <si>
    <t>54T-14-1-B-14</t>
  </si>
  <si>
    <t>54T-14-1-14-061</t>
  </si>
  <si>
    <t>1603-2</t>
  </si>
  <si>
    <t>14-060</t>
  </si>
  <si>
    <t>54T-14-1-069V</t>
  </si>
  <si>
    <t>54T-14-1-B-13</t>
  </si>
  <si>
    <t>54T-14-1-14-060</t>
  </si>
  <si>
    <t>14-059</t>
  </si>
  <si>
    <t>54T-14-1-068V</t>
  </si>
  <si>
    <t>54T-14-1-B-12</t>
  </si>
  <si>
    <t>54T-14-1-14-059</t>
  </si>
  <si>
    <t>1603-1</t>
  </si>
  <si>
    <t>14-058</t>
  </si>
  <si>
    <t>54T-14-1-067V</t>
  </si>
  <si>
    <t>54T-14-1-B-11</t>
  </si>
  <si>
    <t>54T-14-1-14-058</t>
  </si>
  <si>
    <t>1603-0</t>
  </si>
  <si>
    <t>14-057</t>
  </si>
  <si>
    <t>54T-14-1-066V</t>
  </si>
  <si>
    <t>54T-14-1-B-02</t>
  </si>
  <si>
    <t>54T-14-1-14-057</t>
  </si>
  <si>
    <t>1602-3</t>
  </si>
  <si>
    <t>14-056</t>
  </si>
  <si>
    <t>54T-14-1-065V</t>
  </si>
  <si>
    <t>54T-14-1-B-01</t>
  </si>
  <si>
    <t>54T-14-1-14-056</t>
  </si>
  <si>
    <t>14-055</t>
  </si>
  <si>
    <t>54T-14-1-064V</t>
  </si>
  <si>
    <t>54T-14-1-B-08</t>
  </si>
  <si>
    <t>54T-14-1-14-055</t>
  </si>
  <si>
    <t>1602-2</t>
  </si>
  <si>
    <t>14-054</t>
  </si>
  <si>
    <t>54T-14-1-063V</t>
  </si>
  <si>
    <t>54T-14-1-B-07</t>
  </si>
  <si>
    <t>54T-14-1-14-054</t>
  </si>
  <si>
    <t>14-053</t>
  </si>
  <si>
    <t>54T-14-1-062V</t>
  </si>
  <si>
    <t>54T-14-1-B-06</t>
  </si>
  <si>
    <t>54T-14-1-14-053</t>
  </si>
  <si>
    <t>1602-1</t>
  </si>
  <si>
    <t>14-052</t>
  </si>
  <si>
    <t>54T-14-1-061V</t>
  </si>
  <si>
    <t>54T-14-1-B-05</t>
  </si>
  <si>
    <t>54T-14-1-14-052</t>
  </si>
  <si>
    <t>1602-0</t>
  </si>
  <si>
    <t>14-075</t>
  </si>
  <si>
    <t>54T-14-1-14-075</t>
  </si>
  <si>
    <t>1605-3</t>
  </si>
  <si>
    <t>14-074</t>
  </si>
  <si>
    <t>54T-14-1-085V</t>
  </si>
  <si>
    <t>54T-14-1-B-27</t>
  </si>
  <si>
    <t>54T-14-1-14-074</t>
  </si>
  <si>
    <t>14-073</t>
  </si>
  <si>
    <t>54T-14-1-084V</t>
  </si>
  <si>
    <t>54T-14-1-B-26</t>
  </si>
  <si>
    <t>54T-14-1-14-073</t>
  </si>
  <si>
    <t>14-072</t>
  </si>
  <si>
    <t>54T-14-1-083V</t>
  </si>
  <si>
    <t>54T-14-1-B-25</t>
  </si>
  <si>
    <t>54T-14-1-14-072</t>
  </si>
  <si>
    <t>1605-2</t>
  </si>
  <si>
    <t>14-071</t>
  </si>
  <si>
    <t>54T-14-1-082V</t>
  </si>
  <si>
    <t>54T-14-1-B-24</t>
  </si>
  <si>
    <t>54T-14-1-14-071</t>
  </si>
  <si>
    <t>14-070</t>
  </si>
  <si>
    <t>54T-14-1-081V</t>
  </si>
  <si>
    <t>54T-14-1-B-23</t>
  </si>
  <si>
    <t>54T-14-1-14-070</t>
  </si>
  <si>
    <t>1605-1</t>
  </si>
  <si>
    <t>14-069</t>
  </si>
  <si>
    <t>54T-14-1-080V</t>
  </si>
  <si>
    <t>54T-14-1-B-22</t>
  </si>
  <si>
    <t>54T-14-1-14-069</t>
  </si>
  <si>
    <t>1605-0</t>
  </si>
  <si>
    <t>14-093</t>
  </si>
  <si>
    <t>54T-14-1-108V</t>
  </si>
  <si>
    <t>54T-14-1-B-47</t>
  </si>
  <si>
    <t>54T-14-1-14-093</t>
  </si>
  <si>
    <t>1704-3</t>
  </si>
  <si>
    <t>14-092</t>
  </si>
  <si>
    <t>54T-14-1-107V</t>
  </si>
  <si>
    <t>54T-14-1-B-46</t>
  </si>
  <si>
    <t>54T-14-1-14-092</t>
  </si>
  <si>
    <t>1704-2</t>
  </si>
  <si>
    <t>14-091</t>
  </si>
  <si>
    <t>54T-14-1-106V</t>
  </si>
  <si>
    <t>54T-14-1-B-45</t>
  </si>
  <si>
    <t>54T-14-1-14-091</t>
  </si>
  <si>
    <t>14-090</t>
  </si>
  <si>
    <t>54T-14-1-105V</t>
  </si>
  <si>
    <t>54T-14-1-B-44</t>
  </si>
  <si>
    <t>54T-14-1-14-090</t>
  </si>
  <si>
    <t>1704-1</t>
  </si>
  <si>
    <t>14-089</t>
  </si>
  <si>
    <t>54T-14-1-104V</t>
  </si>
  <si>
    <t>54T-14-1-B-43</t>
  </si>
  <si>
    <t>54T-14-1-14-089</t>
  </si>
  <si>
    <t>1704-0</t>
  </si>
  <si>
    <t>14-088</t>
  </si>
  <si>
    <t>54T-14-1-101V</t>
  </si>
  <si>
    <t>54T-14-1-B-42</t>
  </si>
  <si>
    <t>54T-14-1-14-088</t>
  </si>
  <si>
    <t>1703-3</t>
  </si>
  <si>
    <t>14-087</t>
  </si>
  <si>
    <t>54T-14-1-100V</t>
  </si>
  <si>
    <t>54T-14-1-B-41</t>
  </si>
  <si>
    <t>54T-14-1-14-087</t>
  </si>
  <si>
    <t>14-086</t>
  </si>
  <si>
    <t>54T-14-1-099V</t>
  </si>
  <si>
    <t>54T-14-1-B-40</t>
  </si>
  <si>
    <t>54T-14-1-14-086</t>
  </si>
  <si>
    <t>1703-2</t>
  </si>
  <si>
    <t>14-085</t>
  </si>
  <si>
    <t>54T-14-1-098V</t>
  </si>
  <si>
    <t>54T-14-1-B-39</t>
  </si>
  <si>
    <t>54T-14-1-14-085</t>
  </si>
  <si>
    <t>14-084</t>
  </si>
  <si>
    <t>54T-14-1-097V</t>
  </si>
  <si>
    <t>54T-14-1-B-38</t>
  </si>
  <si>
    <t>54T-14-1-14-084</t>
  </si>
  <si>
    <t>1703-1</t>
  </si>
  <si>
    <t>14-083</t>
  </si>
  <si>
    <t>54T-14-1-096V</t>
  </si>
  <si>
    <t>54T-14-1-B-37</t>
  </si>
  <si>
    <t>54T-14-1-14-083</t>
  </si>
  <si>
    <t>1703-0</t>
  </si>
  <si>
    <t>14-082</t>
  </si>
  <si>
    <t>54T-14-1-095V</t>
  </si>
  <si>
    <t>54T-14-1-B36</t>
  </si>
  <si>
    <t>54T-14-1-14-082</t>
  </si>
  <si>
    <t>1702-3</t>
  </si>
  <si>
    <t>14-081</t>
  </si>
  <si>
    <t>54T-14-1-094V</t>
  </si>
  <si>
    <t>54T-14-1-B-35</t>
  </si>
  <si>
    <t>54T-14-1-14-081</t>
  </si>
  <si>
    <t>14-080</t>
  </si>
  <si>
    <t>54T-14-1-093V</t>
  </si>
  <si>
    <t>54T-14-1-B-34</t>
  </si>
  <si>
    <t>54T-14-1-14-080</t>
  </si>
  <si>
    <t>1702-2</t>
  </si>
  <si>
    <t>14-079</t>
  </si>
  <si>
    <t>54T-14-1-092V</t>
  </si>
  <si>
    <t>54T-14-1-B-33</t>
  </si>
  <si>
    <t>54T-14-1-14-079</t>
  </si>
  <si>
    <t>14-078</t>
  </si>
  <si>
    <t>54T-14-1-091V</t>
  </si>
  <si>
    <t>54T-14-1-B-</t>
  </si>
  <si>
    <t>54T-14-1-14-078</t>
  </si>
  <si>
    <t>1702-1</t>
  </si>
  <si>
    <t>14-077</t>
  </si>
  <si>
    <t>54T-14-1-090V</t>
  </si>
  <si>
    <t>54T-14-1-</t>
  </si>
  <si>
    <t>54T-14-1-14-077</t>
  </si>
  <si>
    <t>1702-0</t>
  </si>
  <si>
    <t>14-100</t>
  </si>
  <si>
    <t>54T-14-1-14-100</t>
  </si>
  <si>
    <t>1705-3</t>
  </si>
  <si>
    <t>14-099</t>
  </si>
  <si>
    <t>54T-14-1-114V</t>
  </si>
  <si>
    <t>54T-14-1-C-95</t>
  </si>
  <si>
    <t>54T-14-1-14-099</t>
  </si>
  <si>
    <t>14-098</t>
  </si>
  <si>
    <t>54T-14-1-113V</t>
  </si>
  <si>
    <t>54T-14-1-C-94</t>
  </si>
  <si>
    <t>54T-14-1-14-098</t>
  </si>
  <si>
    <t>14-097</t>
  </si>
  <si>
    <t>54T-14-1-112V</t>
  </si>
  <si>
    <t>54T-14-1-C-93</t>
  </si>
  <si>
    <t>54T-14-1-14-097</t>
  </si>
  <si>
    <t>1705-2</t>
  </si>
  <si>
    <t>14-096</t>
  </si>
  <si>
    <t>54T-14-1-111V</t>
  </si>
  <si>
    <t>54T-14-1-C-92</t>
  </si>
  <si>
    <t>54T-14-1-14-096</t>
  </si>
  <si>
    <t>14-095</t>
  </si>
  <si>
    <t>54T-14-1-110V</t>
  </si>
  <si>
    <t>54T-14-1-C-91</t>
  </si>
  <si>
    <t>54T-14-1-14-095</t>
  </si>
  <si>
    <t>1705-1</t>
  </si>
  <si>
    <t>14-094</t>
  </si>
  <si>
    <t>54T-14-1-109V</t>
  </si>
  <si>
    <t>54T-14-1-C-48</t>
  </si>
  <si>
    <t>54T-14-1-14-094</t>
  </si>
  <si>
    <t>1705-0</t>
  </si>
  <si>
    <t>1903-0</t>
  </si>
  <si>
    <t>1905-0</t>
  </si>
  <si>
    <t>14-118</t>
  </si>
  <si>
    <t>54T-14-1-137V</t>
  </si>
  <si>
    <t>54T-14-1-C-25</t>
  </si>
  <si>
    <t>54T-14-1-14-118</t>
  </si>
  <si>
    <t>1804-3</t>
  </si>
  <si>
    <t>14-117</t>
  </si>
  <si>
    <t>54T-14-1-136V</t>
  </si>
  <si>
    <t>54T-14-1-C-24</t>
  </si>
  <si>
    <t>54T-14-1-14-117</t>
  </si>
  <si>
    <t>1804-2</t>
  </si>
  <si>
    <t>14-116</t>
  </si>
  <si>
    <t>54T-14-1-135V</t>
  </si>
  <si>
    <t>54T-14-1-C-23</t>
  </si>
  <si>
    <t>54T-14-1-14-116</t>
  </si>
  <si>
    <t>14-115</t>
  </si>
  <si>
    <t>54T-14-1-134V</t>
  </si>
  <si>
    <t>54T-14-1-C-22</t>
  </si>
  <si>
    <t>54T-14-1-14-115</t>
  </si>
  <si>
    <t>1804-1</t>
  </si>
  <si>
    <t>14-114</t>
  </si>
  <si>
    <t>54T-14-1-133V</t>
  </si>
  <si>
    <t>54T-14-1-C-21</t>
  </si>
  <si>
    <t>54T-14-1-14-114</t>
  </si>
  <si>
    <t>1804-0</t>
  </si>
  <si>
    <t>14-113</t>
  </si>
  <si>
    <t>54T-14-1-130V</t>
  </si>
  <si>
    <t>54T-14-1-C-20</t>
  </si>
  <si>
    <t>54T-14-1-14-113</t>
  </si>
  <si>
    <t>1803-3</t>
  </si>
  <si>
    <t>14-112</t>
  </si>
  <si>
    <t>54T-14-1-129V</t>
  </si>
  <si>
    <t>54T-14-1-C-19</t>
  </si>
  <si>
    <t>54T-14-1-14-112</t>
  </si>
  <si>
    <t>14-111</t>
  </si>
  <si>
    <t>54T-14-1-128V</t>
  </si>
  <si>
    <t>54T-14-1-C-18</t>
  </si>
  <si>
    <t>54T-14-1-14-111</t>
  </si>
  <si>
    <t>1803-2</t>
  </si>
  <si>
    <t>14-110</t>
  </si>
  <si>
    <t>54T-14-1-127V</t>
  </si>
  <si>
    <t>54T-14-1-C-17</t>
  </si>
  <si>
    <t>54T-14-1-14-110</t>
  </si>
  <si>
    <t>14-109</t>
  </si>
  <si>
    <t>54T-14-1-126V</t>
  </si>
  <si>
    <t>54T-14-1-C-16</t>
  </si>
  <si>
    <t>54T-14-1-14-109</t>
  </si>
  <si>
    <t>1803-1</t>
  </si>
  <si>
    <t>14-108</t>
  </si>
  <si>
    <t>54T-14-1-125V</t>
  </si>
  <si>
    <t>54T-14-1-C-15</t>
  </si>
  <si>
    <t>54T-14-1-14-108</t>
  </si>
  <si>
    <t>1803-0</t>
  </si>
  <si>
    <t>14-107</t>
  </si>
  <si>
    <t>54T-14-1-124V</t>
  </si>
  <si>
    <t>54T-14-1-C-14</t>
  </si>
  <si>
    <t>54T-14-1-14-107</t>
  </si>
  <si>
    <t>1802-3</t>
  </si>
  <si>
    <t>14-106</t>
  </si>
  <si>
    <t>54T-14-1-123V</t>
  </si>
  <si>
    <t>54T-14-1-C-13</t>
  </si>
  <si>
    <t>54T-14-1-14-106</t>
  </si>
  <si>
    <t>14-105</t>
  </si>
  <si>
    <t>54T-14-1-122V</t>
  </si>
  <si>
    <t>54T-14-1-C-12</t>
  </si>
  <si>
    <t>54T-14-1-14-105</t>
  </si>
  <si>
    <t>1802-2</t>
  </si>
  <si>
    <t>14-104</t>
  </si>
  <si>
    <t>54T-14-1-121V</t>
  </si>
  <si>
    <t>54T-14-1-C-11</t>
  </si>
  <si>
    <t>54T-14-1-14-104</t>
  </si>
  <si>
    <t>14-103</t>
  </si>
  <si>
    <t>54T-14-1-120V</t>
  </si>
  <si>
    <t>54T-14-1-C-10</t>
  </si>
  <si>
    <t>54T-14-1-14-103</t>
  </si>
  <si>
    <t>1802-1</t>
  </si>
  <si>
    <t>14-102</t>
  </si>
  <si>
    <t>54T-14-1-119V</t>
  </si>
  <si>
    <t>54T-14-1-C-09</t>
  </si>
  <si>
    <t>54T-14-1-14-102</t>
  </si>
  <si>
    <t>1802-0</t>
  </si>
  <si>
    <t>14-125</t>
  </si>
  <si>
    <t>54T-14-1-14-125</t>
  </si>
  <si>
    <t>1805-3</t>
  </si>
  <si>
    <t>14-124</t>
  </si>
  <si>
    <t>54T-14-1-143V</t>
  </si>
  <si>
    <t>54T-14-1-C-31</t>
  </si>
  <si>
    <t>54T-14-1-14-124</t>
  </si>
  <si>
    <t>14-123</t>
  </si>
  <si>
    <t>54T-14-1-142V</t>
  </si>
  <si>
    <t>54T-14-1-C-30</t>
  </si>
  <si>
    <t>54T-14-1-14-123</t>
  </si>
  <si>
    <t>14-122</t>
  </si>
  <si>
    <t>54T-14-1-141V</t>
  </si>
  <si>
    <t>54T-14-1-C-29</t>
  </si>
  <si>
    <t>54T-14-1-14-122</t>
  </si>
  <si>
    <t>1805-2</t>
  </si>
  <si>
    <t>14-121</t>
  </si>
  <si>
    <t>54T-14-1-140V</t>
  </si>
  <si>
    <t>54T-14-1-C-28</t>
  </si>
  <si>
    <t>54T-14-1-14-121</t>
  </si>
  <si>
    <t>14-120</t>
  </si>
  <si>
    <t>54T-14-1-139V</t>
  </si>
  <si>
    <t>54T-14-1-C-27</t>
  </si>
  <si>
    <t>54T-14-1-14-120</t>
  </si>
  <si>
    <t>1805-1</t>
  </si>
  <si>
    <t>14-119</t>
  </si>
  <si>
    <t>54T-14-1-138V</t>
  </si>
  <si>
    <t>54T-14-1-C-26</t>
  </si>
  <si>
    <t>54T-14-1-14-119</t>
  </si>
  <si>
    <t>1805-0</t>
  </si>
  <si>
    <t>20-019</t>
  </si>
  <si>
    <t>54T-20-1-020V</t>
  </si>
  <si>
    <t>54T-20-1-A-16</t>
  </si>
  <si>
    <t>54T-20-1-20-017</t>
  </si>
  <si>
    <t>1904-3</t>
  </si>
  <si>
    <t>20-018</t>
  </si>
  <si>
    <t>54T-20-1-021V</t>
  </si>
  <si>
    <t>54T-20-1-A-17</t>
  </si>
  <si>
    <t>54T-20-1-20-018</t>
  </si>
  <si>
    <t>1904-2</t>
  </si>
  <si>
    <t>20-016</t>
  </si>
  <si>
    <t>54T-20-1-019V</t>
  </si>
  <si>
    <t>54T-20-1-A-15</t>
  </si>
  <si>
    <t>54T-20-1-20-016</t>
  </si>
  <si>
    <t>20-015</t>
  </si>
  <si>
    <t>54T-20-1-018V</t>
  </si>
  <si>
    <t>54T-20-1-A-14</t>
  </si>
  <si>
    <t>54T-20-1-20-015</t>
  </si>
  <si>
    <t>1904-1</t>
  </si>
  <si>
    <t>20-014</t>
  </si>
  <si>
    <t>54T-20-1-017V</t>
  </si>
  <si>
    <t>54T-20-1-A-13</t>
  </si>
  <si>
    <t>54T-20-1-20-014</t>
  </si>
  <si>
    <t>1904-0</t>
  </si>
  <si>
    <t>20-013</t>
  </si>
  <si>
    <t>54T-20-1-014V</t>
  </si>
  <si>
    <t>54T-20-1-A-12</t>
  </si>
  <si>
    <t>54T-20-1-20-013</t>
  </si>
  <si>
    <t>1903-3</t>
  </si>
  <si>
    <t>20-012</t>
  </si>
  <si>
    <t>54T-20-1-013V</t>
  </si>
  <si>
    <t>54T-20-1-A-11</t>
  </si>
  <si>
    <t>54T-20-1-20-012</t>
  </si>
  <si>
    <t>20-011</t>
  </si>
  <si>
    <t>54T-20-1-012V</t>
  </si>
  <si>
    <t>54T-20-1-A-10</t>
  </si>
  <si>
    <t>54T-20-1-20-011</t>
  </si>
  <si>
    <t>1903-2</t>
  </si>
  <si>
    <t>20-010</t>
  </si>
  <si>
    <t>54T-20-1-011V</t>
  </si>
  <si>
    <t>54T-20-1-A-09</t>
  </si>
  <si>
    <t>54T-20-1-20-010</t>
  </si>
  <si>
    <t>20-009</t>
  </si>
  <si>
    <t>54T-20-1-010V</t>
  </si>
  <si>
    <t>54T-20-1-A-08</t>
  </si>
  <si>
    <t>54T-20-1-20-009</t>
  </si>
  <si>
    <t>1903-1</t>
  </si>
  <si>
    <t>20-008</t>
  </si>
  <si>
    <t>54T-20-1-009V</t>
  </si>
  <si>
    <t>54T-20-1-A-07</t>
  </si>
  <si>
    <t>54T-20-1-20-008</t>
  </si>
  <si>
    <t>20-007</t>
  </si>
  <si>
    <t>54T-20-1-008V</t>
  </si>
  <si>
    <t>54T-20-1-A-06</t>
  </si>
  <si>
    <t>54T-20-1-20-007</t>
  </si>
  <si>
    <t>1902-3</t>
  </si>
  <si>
    <t>20-006</t>
  </si>
  <si>
    <t>54T-20-1-007V</t>
  </si>
  <si>
    <t>54T-20-1-A-05</t>
  </si>
  <si>
    <t>54T-20-1-20-006</t>
  </si>
  <si>
    <t>20-005</t>
  </si>
  <si>
    <t>54T-20-1-006V</t>
  </si>
  <si>
    <t>54T-20-1-A-04</t>
  </si>
  <si>
    <t>54T-20-1-20-005</t>
  </si>
  <si>
    <t>1902-2</t>
  </si>
  <si>
    <t>20-004</t>
  </si>
  <si>
    <t>54T-20-1-005V</t>
  </si>
  <si>
    <t>54T-20-1-A-03</t>
  </si>
  <si>
    <t>54T-20-1-20-004</t>
  </si>
  <si>
    <t>20-003</t>
  </si>
  <si>
    <t>54T-20-1-004V</t>
  </si>
  <si>
    <t>54T-20-1-A-02</t>
  </si>
  <si>
    <t>54T-20-1-20-003</t>
  </si>
  <si>
    <t>1902-1</t>
  </si>
  <si>
    <t>20-002</t>
  </si>
  <si>
    <t>54T-20-1-003V</t>
  </si>
  <si>
    <t>54T-20-1-A-01</t>
  </si>
  <si>
    <t>54T-20-1-20-002</t>
  </si>
  <si>
    <t>1902-0</t>
  </si>
  <si>
    <t>20-025</t>
  </si>
  <si>
    <t>54T-20-1-20-025</t>
  </si>
  <si>
    <t>1905-3</t>
  </si>
  <si>
    <t>20-024</t>
  </si>
  <si>
    <t>54T-20-1-027V</t>
  </si>
  <si>
    <t>54T-20-1-A-23</t>
  </si>
  <si>
    <t>54T-20-1-20-024</t>
  </si>
  <si>
    <t>20-023</t>
  </si>
  <si>
    <t>54T-20-1-026V</t>
  </si>
  <si>
    <t>54T-20-1-A-22</t>
  </si>
  <si>
    <t>54T-20-1-20-023</t>
  </si>
  <si>
    <t>20-022</t>
  </si>
  <si>
    <t>54T-20-1-025V</t>
  </si>
  <si>
    <t>54T-20-1-A-21</t>
  </si>
  <si>
    <t>54T-20-1-20-022</t>
  </si>
  <si>
    <t>1905-2</t>
  </si>
  <si>
    <t>20-021</t>
  </si>
  <si>
    <t>54T-20-1-024V</t>
  </si>
  <si>
    <t>54T-20-1-A-20</t>
  </si>
  <si>
    <t>54T-20-1-20-021</t>
  </si>
  <si>
    <t>54T-20-1-023V</t>
  </si>
  <si>
    <t>54T-20-1-A-19</t>
  </si>
  <si>
    <t>54T-20-1-20-020</t>
  </si>
  <si>
    <t>1905-1</t>
  </si>
  <si>
    <t>54T-20-1-022V</t>
  </si>
  <si>
    <t>54T-20-1-A-18</t>
  </si>
  <si>
    <t>54T-20-1-20-019</t>
  </si>
  <si>
    <t>20-043</t>
  </si>
  <si>
    <t>54T-20-1-050V</t>
  </si>
  <si>
    <t>54T-20-1-A-43</t>
  </si>
  <si>
    <t>54T-20-1-20-043</t>
  </si>
  <si>
    <t>2004-3</t>
  </si>
  <si>
    <t>20-042</t>
  </si>
  <si>
    <t>54T-20-1-049V</t>
  </si>
  <si>
    <t>54T-20-1-A-42</t>
  </si>
  <si>
    <t>54T-20-1-20-042</t>
  </si>
  <si>
    <t>2004-2</t>
  </si>
  <si>
    <t>20-041</t>
  </si>
  <si>
    <t>54T-20-1-048V</t>
  </si>
  <si>
    <t>54T-20-1-A-41</t>
  </si>
  <si>
    <t>54T-20-1-20-041</t>
  </si>
  <si>
    <t>20-040</t>
  </si>
  <si>
    <t>54T-20-1-047V</t>
  </si>
  <si>
    <t>54T-20-1-A-40</t>
  </si>
  <si>
    <t>54T-20-1-20-040</t>
  </si>
  <si>
    <t>2004-1</t>
  </si>
  <si>
    <t>20-039</t>
  </si>
  <si>
    <t>54T-20-1-046V</t>
  </si>
  <si>
    <t>54T-20-1-A-39</t>
  </si>
  <si>
    <t>54T-20-1-20-039</t>
  </si>
  <si>
    <t>2004-0</t>
  </si>
  <si>
    <t>20-038</t>
  </si>
  <si>
    <t>54T-20-1-043V</t>
  </si>
  <si>
    <t>54T-20-1-A-38</t>
  </si>
  <si>
    <t>54T-20-1-20-038</t>
  </si>
  <si>
    <t>2003-3</t>
  </si>
  <si>
    <t>20-037</t>
  </si>
  <si>
    <t>54T-20-1-042V</t>
  </si>
  <si>
    <t>54T-20-1-A-37</t>
  </si>
  <si>
    <t>54T-20-1-20-037</t>
  </si>
  <si>
    <t>20-036</t>
  </si>
  <si>
    <t>54T-20-1-041V</t>
  </si>
  <si>
    <t>54T-20-1-A-36</t>
  </si>
  <si>
    <t>54T-20-1-20-036</t>
  </si>
  <si>
    <t>2003-2</t>
  </si>
  <si>
    <t>20-035</t>
  </si>
  <si>
    <t>54T-20-1-040V</t>
  </si>
  <si>
    <t>54T-20-1-A-35</t>
  </si>
  <si>
    <t>54T-20-1-20-035</t>
  </si>
  <si>
    <t>20-034</t>
  </si>
  <si>
    <t>54T-20-1-039V</t>
  </si>
  <si>
    <t>54T-20-1-A-34</t>
  </si>
  <si>
    <t>54T-20-1-20-034</t>
  </si>
  <si>
    <t>2003-1</t>
  </si>
  <si>
    <t>20-033</t>
  </si>
  <si>
    <t>54T-20-1-038V</t>
  </si>
  <si>
    <t>54T-20-1-A-33</t>
  </si>
  <si>
    <t>54T-20-1-20-033</t>
  </si>
  <si>
    <t>2003-0</t>
  </si>
  <si>
    <t>20-032</t>
  </si>
  <si>
    <t>54T-20-1-037V</t>
  </si>
  <si>
    <t>54T-20-1-A-32</t>
  </si>
  <si>
    <t>54T-20-1-20-032</t>
  </si>
  <si>
    <t>2002-3</t>
  </si>
  <si>
    <t>20-031</t>
  </si>
  <si>
    <t>54T-20-1-036V</t>
  </si>
  <si>
    <t>54T-20-1-A-31</t>
  </si>
  <si>
    <t>54T-20-1-20-031</t>
  </si>
  <si>
    <t>20-030</t>
  </si>
  <si>
    <t>54T-20-1-035V</t>
  </si>
  <si>
    <t>54T-20-1-A-30</t>
  </si>
  <si>
    <t>54T-20-1-20-030</t>
  </si>
  <si>
    <t>2002-2</t>
  </si>
  <si>
    <t>20-029</t>
  </si>
  <si>
    <t>54T-20-1-034V</t>
  </si>
  <si>
    <t>54T-20-1-A-29</t>
  </si>
  <si>
    <t>54T-20-1-20-029</t>
  </si>
  <si>
    <t>20-028</t>
  </si>
  <si>
    <t>54T-20-1-033V</t>
  </si>
  <si>
    <t>54T-20-1-A-28</t>
  </si>
  <si>
    <t>54T-20-1-20-028</t>
  </si>
  <si>
    <t>2002-1</t>
  </si>
  <si>
    <t>20-027</t>
  </si>
  <si>
    <t>54T-20-1-032V</t>
  </si>
  <si>
    <t>54T-20-1-A-27</t>
  </si>
  <si>
    <t>54T-20-1-20-027</t>
  </si>
  <si>
    <t>2002-0</t>
  </si>
  <si>
    <t>20-050</t>
  </si>
  <si>
    <t>54T-20-1-20-050</t>
  </si>
  <si>
    <t>2005-3</t>
  </si>
  <si>
    <t>20-049</t>
  </si>
  <si>
    <t>54T-20-1-056V</t>
  </si>
  <si>
    <t>54T-20-1-B-1</t>
  </si>
  <si>
    <t>54T-20-1-20-049</t>
  </si>
  <si>
    <t>20-048</t>
  </si>
  <si>
    <t>54T-20-1-055V</t>
  </si>
  <si>
    <t>54T-20-1-A-48</t>
  </si>
  <si>
    <t>54T-20-1-20-048</t>
  </si>
  <si>
    <t>20-047</t>
  </si>
  <si>
    <t>54T-20-1-054V</t>
  </si>
  <si>
    <t>54T-20-1-A-47</t>
  </si>
  <si>
    <t>54T-20-1-20-047</t>
  </si>
  <si>
    <t>2005-2</t>
  </si>
  <si>
    <t>20-046</t>
  </si>
  <si>
    <t>54T-20-1-053V</t>
  </si>
  <si>
    <t>54T-20-1-A-46</t>
  </si>
  <si>
    <t>54T-20-1-20-046</t>
  </si>
  <si>
    <t>20-045</t>
  </si>
  <si>
    <t>54T-20-1-052V</t>
  </si>
  <si>
    <t>54T-20-1-A-45</t>
  </si>
  <si>
    <t>54T-20-1-20-045</t>
  </si>
  <si>
    <t>2005-1</t>
  </si>
  <si>
    <t>20-044</t>
  </si>
  <si>
    <t>54T-20-1-051V</t>
  </si>
  <si>
    <t>54T-20-1-A-44</t>
  </si>
  <si>
    <t>54T-20-1-20-044</t>
  </si>
  <si>
    <t>2005-0</t>
  </si>
  <si>
    <t>Jacks Loose behind the Faceplate</t>
  </si>
  <si>
    <t>20-068</t>
  </si>
  <si>
    <t>54T-20-1-079V</t>
  </si>
  <si>
    <t>54T-20-1-B-21</t>
  </si>
  <si>
    <t>54T-20-1-20-068</t>
  </si>
  <si>
    <t>2104-3</t>
  </si>
  <si>
    <t>20-067</t>
  </si>
  <si>
    <t>54T-20-1-078V</t>
  </si>
  <si>
    <t>54T-20-1-B-20</t>
  </si>
  <si>
    <t>54T-20-1-20-067</t>
  </si>
  <si>
    <t>2104-2</t>
  </si>
  <si>
    <t>20-066</t>
  </si>
  <si>
    <t>54T-20-1-077V</t>
  </si>
  <si>
    <t>54T-20-1-B-19</t>
  </si>
  <si>
    <t>54T-20-1-20-066</t>
  </si>
  <si>
    <t>20-065</t>
  </si>
  <si>
    <t>54T-20-1-076V</t>
  </si>
  <si>
    <t>54T-20-1-B-18</t>
  </si>
  <si>
    <t>54T-20-1-20-065</t>
  </si>
  <si>
    <t>2104-1</t>
  </si>
  <si>
    <t>20-064</t>
  </si>
  <si>
    <t>54T-20-1-075V</t>
  </si>
  <si>
    <t>54T-20-1-B-17</t>
  </si>
  <si>
    <t>54T-20-1-20-064</t>
  </si>
  <si>
    <t>2104-0</t>
  </si>
  <si>
    <t>20-063</t>
  </si>
  <si>
    <t>54T-20-1-072V</t>
  </si>
  <si>
    <t>54T-20-1-B-16</t>
  </si>
  <si>
    <t>54T-20-1-20-063</t>
  </si>
  <si>
    <t>2103-3</t>
  </si>
  <si>
    <t>20-062</t>
  </si>
  <si>
    <t>54T-20-1-071V</t>
  </si>
  <si>
    <t>54T-20-1-B-15</t>
  </si>
  <si>
    <t>54T-20-1-20-062</t>
  </si>
  <si>
    <t>20-061</t>
  </si>
  <si>
    <t>54T-20-1-070V</t>
  </si>
  <si>
    <t>54T-20-1-B-14</t>
  </si>
  <si>
    <t>54T-20-1-20-061</t>
  </si>
  <si>
    <t>2103-2</t>
  </si>
  <si>
    <t>20-060</t>
  </si>
  <si>
    <t>54T-20-1-069V</t>
  </si>
  <si>
    <t>54T-20-1-B-13</t>
  </si>
  <si>
    <t>54T-20-1-20-060</t>
  </si>
  <si>
    <t>20-059</t>
  </si>
  <si>
    <t>54T-20-1- 068V</t>
  </si>
  <si>
    <t>54T-20-1- B-12</t>
  </si>
  <si>
    <t>54T-20-1-20-059</t>
  </si>
  <si>
    <t>2103-1</t>
  </si>
  <si>
    <t>20-058</t>
  </si>
  <si>
    <t>54T-20-1-067V</t>
  </si>
  <si>
    <t>54T-20-1-B-11</t>
  </si>
  <si>
    <t>54T-20-1-20-058</t>
  </si>
  <si>
    <t>2103-0</t>
  </si>
  <si>
    <t>20-057</t>
  </si>
  <si>
    <t>54T-20-1-065V</t>
  </si>
  <si>
    <t>54T-20-1-B-10</t>
  </si>
  <si>
    <t>54T-20-1-20-057</t>
  </si>
  <si>
    <t>2102-3</t>
  </si>
  <si>
    <t>20-056</t>
  </si>
  <si>
    <t>54T-20-1-064V</t>
  </si>
  <si>
    <t>54T-20-1- B-09</t>
  </si>
  <si>
    <t>54T-20-1-20-056</t>
  </si>
  <si>
    <t>20-055</t>
  </si>
  <si>
    <t>54T-20-1-063V</t>
  </si>
  <si>
    <t>54T-20-1-B-08</t>
  </si>
  <si>
    <t>54T-20-1-20-055</t>
  </si>
  <si>
    <t>2102-2</t>
  </si>
  <si>
    <t>20-054</t>
  </si>
  <si>
    <t>54T-20-1-062V</t>
  </si>
  <si>
    <t>54T-20-1-B-07</t>
  </si>
  <si>
    <t>54T-20-1-20-054</t>
  </si>
  <si>
    <t>20-053</t>
  </si>
  <si>
    <t>54T-20-1-061V</t>
  </si>
  <si>
    <t>54T-20-1-B-06</t>
  </si>
  <si>
    <t>54T-20-1-20-053</t>
  </si>
  <si>
    <t>2102-1</t>
  </si>
  <si>
    <t>20-052</t>
  </si>
  <si>
    <t>54T-20-1-060V</t>
  </si>
  <si>
    <t>54T-20-1-B-05</t>
  </si>
  <si>
    <t>54T-20-1-20-052</t>
  </si>
  <si>
    <t>2102-0</t>
  </si>
  <si>
    <t>20-075</t>
  </si>
  <si>
    <t>54T-20-1-20-075</t>
  </si>
  <si>
    <t>2105-3</t>
  </si>
  <si>
    <t>20-074</t>
  </si>
  <si>
    <t>54T-20-1-085V</t>
  </si>
  <si>
    <t>54T-20-1-B-27</t>
  </si>
  <si>
    <t>54T-20-1-20-074</t>
  </si>
  <si>
    <t>20-073</t>
  </si>
  <si>
    <t>54T-20-1-084V</t>
  </si>
  <si>
    <t>54T-20-1-B-26</t>
  </si>
  <si>
    <t>54T-20-1-20-073</t>
  </si>
  <si>
    <t>20-072</t>
  </si>
  <si>
    <t>54T-20-1-083V</t>
  </si>
  <si>
    <t>54T-20-1-B-25</t>
  </si>
  <si>
    <t>54T-20-1-20-072</t>
  </si>
  <si>
    <t>2105-2</t>
  </si>
  <si>
    <t>20-071</t>
  </si>
  <si>
    <t>54T-20-1-082V</t>
  </si>
  <si>
    <t>54T-20-1-B-24</t>
  </si>
  <si>
    <t>54T-20-1-20-071</t>
  </si>
  <si>
    <t>20-070</t>
  </si>
  <si>
    <t>54T-20-1-081V</t>
  </si>
  <si>
    <t>54T-20-1-B-23</t>
  </si>
  <si>
    <t>54T-20-1-20-070</t>
  </si>
  <si>
    <t>2105-1</t>
  </si>
  <si>
    <t>20-069</t>
  </si>
  <si>
    <t>54T-20-1-080V</t>
  </si>
  <si>
    <t>54T-20-1-B-22</t>
  </si>
  <si>
    <t>54T-20-1-20-069</t>
  </si>
  <si>
    <t>2105-0</t>
  </si>
  <si>
    <t>22FLOOR</t>
  </si>
  <si>
    <t>2400</t>
  </si>
  <si>
    <t>2202</t>
  </si>
  <si>
    <t>2201</t>
  </si>
  <si>
    <t>Phone J#</t>
  </si>
  <si>
    <t>Data J#</t>
  </si>
  <si>
    <t>TV J#</t>
  </si>
  <si>
    <t>UNLBLED</t>
  </si>
  <si>
    <t>17013</t>
  </si>
  <si>
    <t>17988</t>
  </si>
  <si>
    <t>17534</t>
  </si>
  <si>
    <t>17491</t>
  </si>
  <si>
    <t>17439</t>
  </si>
  <si>
    <t>17562</t>
  </si>
  <si>
    <t>17821</t>
  </si>
  <si>
    <t>17466</t>
  </si>
  <si>
    <t>17840</t>
  </si>
  <si>
    <t>17465</t>
  </si>
  <si>
    <t>17560</t>
  </si>
  <si>
    <t>17987</t>
  </si>
  <si>
    <t>17533</t>
  </si>
  <si>
    <t>17464</t>
  </si>
  <si>
    <t>17586</t>
  </si>
  <si>
    <t>17532</t>
  </si>
  <si>
    <t>17508</t>
  </si>
  <si>
    <t>17490</t>
  </si>
  <si>
    <t>17938</t>
  </si>
  <si>
    <t>17438</t>
  </si>
  <si>
    <t>17531</t>
  </si>
  <si>
    <t>EP-3</t>
  </si>
  <si>
    <t>100</t>
  </si>
  <si>
    <t>11437</t>
  </si>
  <si>
    <t>019</t>
  </si>
  <si>
    <t>11436</t>
  </si>
  <si>
    <t>17960</t>
  </si>
  <si>
    <t>17506</t>
  </si>
  <si>
    <t>17437</t>
  </si>
  <si>
    <t>17559</t>
  </si>
  <si>
    <t>17505</t>
  </si>
  <si>
    <t>17596</t>
  </si>
  <si>
    <t>17436</t>
  </si>
  <si>
    <t>17530</t>
  </si>
  <si>
    <t>17462</t>
  </si>
  <si>
    <t>17585</t>
  </si>
  <si>
    <t>17529</t>
  </si>
  <si>
    <t>17489</t>
  </si>
  <si>
    <t>17435</t>
  </si>
  <si>
    <t>17463</t>
  </si>
  <si>
    <t>17584</t>
  </si>
  <si>
    <t>17460</t>
  </si>
  <si>
    <t>17528</t>
  </si>
  <si>
    <t>17789</t>
  </si>
  <si>
    <t>17434</t>
  </si>
  <si>
    <t>17502</t>
  </si>
  <si>
    <t>17480</t>
  </si>
  <si>
    <t>17583</t>
  </si>
  <si>
    <t>25840</t>
  </si>
  <si>
    <t>17958</t>
  </si>
  <si>
    <t>17527</t>
  </si>
  <si>
    <t>17503</t>
  </si>
  <si>
    <t>17888</t>
  </si>
  <si>
    <t>17582</t>
  </si>
  <si>
    <t>17526</t>
  </si>
  <si>
    <t>17488</t>
  </si>
  <si>
    <t>17433</t>
  </si>
  <si>
    <t>17557</t>
  </si>
  <si>
    <t>01033D</t>
  </si>
  <si>
    <t>25916</t>
  </si>
  <si>
    <t>01001D</t>
  </si>
  <si>
    <t>01034D</t>
  </si>
  <si>
    <t>17541</t>
  </si>
  <si>
    <t>115-1</t>
  </si>
  <si>
    <t>17510</t>
  </si>
  <si>
    <t>114-1</t>
  </si>
  <si>
    <t>17588</t>
  </si>
  <si>
    <t>112-1</t>
  </si>
  <si>
    <t>17469</t>
  </si>
  <si>
    <t>17587</t>
  </si>
  <si>
    <t>25938</t>
  </si>
  <si>
    <t>17515</t>
  </si>
  <si>
    <t>314-3</t>
  </si>
  <si>
    <t>17478</t>
  </si>
  <si>
    <t>314-2</t>
  </si>
  <si>
    <t>17595</t>
  </si>
  <si>
    <t>314-1</t>
  </si>
  <si>
    <t>313-3</t>
  </si>
  <si>
    <t>17514</t>
  </si>
  <si>
    <t>313-2</t>
  </si>
  <si>
    <t>17449</t>
  </si>
  <si>
    <t>17594</t>
  </si>
  <si>
    <t>313-1</t>
  </si>
  <si>
    <t>17543</t>
  </si>
  <si>
    <t>312-0</t>
  </si>
  <si>
    <t>311-0</t>
  </si>
  <si>
    <t>17477</t>
  </si>
  <si>
    <t>17448</t>
  </si>
  <si>
    <t>310-0</t>
  </si>
  <si>
    <t>309-0</t>
  </si>
  <si>
    <t>17542</t>
  </si>
  <si>
    <t>23255</t>
  </si>
  <si>
    <t>17057</t>
  </si>
  <si>
    <t>17513</t>
  </si>
  <si>
    <t>17593</t>
  </si>
  <si>
    <t>17571</t>
  </si>
  <si>
    <t>17495</t>
  </si>
  <si>
    <t>17476</t>
  </si>
  <si>
    <t>17592</t>
  </si>
  <si>
    <t>17570</t>
  </si>
  <si>
    <t>301-3</t>
  </si>
  <si>
    <t>17475</t>
  </si>
  <si>
    <t>17447</t>
  </si>
  <si>
    <t>17569</t>
  </si>
  <si>
    <t>Couldn’t find</t>
  </si>
  <si>
    <t>17494</t>
  </si>
  <si>
    <t>214-3</t>
  </si>
  <si>
    <t>17446</t>
  </si>
  <si>
    <t>214-2</t>
  </si>
  <si>
    <t>17568</t>
  </si>
  <si>
    <t>214-1</t>
  </si>
  <si>
    <t>213-3</t>
  </si>
  <si>
    <t>17474</t>
  </si>
  <si>
    <t>17445</t>
  </si>
  <si>
    <t>213-2</t>
  </si>
  <si>
    <t>17567</t>
  </si>
  <si>
    <t>213-1</t>
  </si>
  <si>
    <t>17512</t>
  </si>
  <si>
    <t>212-0</t>
  </si>
  <si>
    <t>211-0</t>
  </si>
  <si>
    <t>17517</t>
  </si>
  <si>
    <t>17591</t>
  </si>
  <si>
    <t>210-0</t>
  </si>
  <si>
    <t>209-0</t>
  </si>
  <si>
    <t>17511</t>
  </si>
  <si>
    <t>02020</t>
  </si>
  <si>
    <t>17770</t>
  </si>
  <si>
    <t>17473</t>
  </si>
  <si>
    <t>205-0</t>
  </si>
  <si>
    <t>17566</t>
  </si>
  <si>
    <t>204-0</t>
  </si>
  <si>
    <t>17493</t>
  </si>
  <si>
    <t>17444</t>
  </si>
  <si>
    <t>202-3</t>
  </si>
  <si>
    <t>17565</t>
  </si>
  <si>
    <t>17540</t>
  </si>
  <si>
    <t>201-3</t>
  </si>
  <si>
    <t>17443</t>
  </si>
  <si>
    <t>17590</t>
  </si>
  <si>
    <t>17539</t>
  </si>
  <si>
    <t>01039A</t>
  </si>
  <si>
    <t>117-3</t>
  </si>
  <si>
    <t>The handset was way to quiet to hear anything.</t>
  </si>
  <si>
    <t>17492</t>
  </si>
  <si>
    <t>117-2</t>
  </si>
  <si>
    <t>17442</t>
  </si>
  <si>
    <t>17589</t>
  </si>
  <si>
    <t>117-1</t>
  </si>
  <si>
    <t>17538</t>
  </si>
  <si>
    <t>116-3</t>
  </si>
  <si>
    <t>17471</t>
  </si>
  <si>
    <t>116-2</t>
  </si>
  <si>
    <t>17441</t>
  </si>
  <si>
    <t>116-1</t>
  </si>
  <si>
    <t>17537</t>
  </si>
  <si>
    <t>115-0</t>
  </si>
  <si>
    <t>114-0</t>
  </si>
  <si>
    <t>17470</t>
  </si>
  <si>
    <t>113-0</t>
  </si>
  <si>
    <t>112-0</t>
  </si>
  <si>
    <t>17536</t>
  </si>
  <si>
    <t>110-0</t>
  </si>
  <si>
    <t>108-0</t>
  </si>
  <si>
    <t>00018A</t>
  </si>
  <si>
    <t>17564</t>
  </si>
  <si>
    <t>107-0</t>
  </si>
  <si>
    <t>1016A</t>
  </si>
  <si>
    <t>17535</t>
  </si>
  <si>
    <t>106-0</t>
  </si>
  <si>
    <t>105-0</t>
  </si>
  <si>
    <t>17468</t>
  </si>
  <si>
    <t>17440</t>
  </si>
  <si>
    <t>104-0</t>
  </si>
  <si>
    <t>17563</t>
  </si>
  <si>
    <t>102-3</t>
  </si>
  <si>
    <t>17509</t>
  </si>
  <si>
    <t>17467</t>
  </si>
  <si>
    <t xml:space="preserve"> VIDEO JACK</t>
  </si>
  <si>
    <t>Replaced</t>
  </si>
  <si>
    <t>No Picture</t>
  </si>
  <si>
    <t>No Dial Tone</t>
  </si>
  <si>
    <t>No Link</t>
  </si>
  <si>
    <t>50F-2-CATV-040</t>
  </si>
  <si>
    <t>Cable</t>
  </si>
  <si>
    <t>50F-2-1-040V</t>
  </si>
  <si>
    <t>Voice</t>
  </si>
  <si>
    <t>50F-2-1-1-A40</t>
  </si>
  <si>
    <t>Data</t>
  </si>
  <si>
    <t>Right</t>
  </si>
  <si>
    <t>50F-2-CATV-039</t>
  </si>
  <si>
    <t>50F-2-1-039V</t>
  </si>
  <si>
    <t>50F-2-1-1-A39</t>
  </si>
  <si>
    <t>Left</t>
  </si>
  <si>
    <t>50F-2-1-063V</t>
  </si>
  <si>
    <t>Wall</t>
  </si>
  <si>
    <t>50F-2-CATV-002</t>
  </si>
  <si>
    <t>50F-2-1-002V</t>
  </si>
  <si>
    <t>50F-2-1-1-A02</t>
  </si>
  <si>
    <t>50F-2-CATV-001</t>
  </si>
  <si>
    <t>50F-2-1-001V</t>
  </si>
  <si>
    <t>50F-2-1-1-A01</t>
  </si>
  <si>
    <t>50F-2-1-041V</t>
  </si>
  <si>
    <t>50F-2-CATV-038</t>
  </si>
  <si>
    <t>50F-2-1-038V</t>
  </si>
  <si>
    <t>50F-2-1-1-A38</t>
  </si>
  <si>
    <t>50F-2-CATV-037</t>
  </si>
  <si>
    <t>50F-2-1-037V</t>
  </si>
  <si>
    <t>50F-2-1-1-A37</t>
  </si>
  <si>
    <t>50F-2-1-062V</t>
  </si>
  <si>
    <t>50F-2-CATV-004</t>
  </si>
  <si>
    <t>50F-2-1-004V</t>
  </si>
  <si>
    <t>50F-2-1-1-A04</t>
  </si>
  <si>
    <t>50F-2-CATV-003</t>
  </si>
  <si>
    <t>50F-2-1-003V</t>
  </si>
  <si>
    <t>50F-2-1-1-A03</t>
  </si>
  <si>
    <t>50F-2-1-042V</t>
  </si>
  <si>
    <t>50F-2-CATV-036</t>
  </si>
  <si>
    <t>50F-2-1-036V</t>
  </si>
  <si>
    <t>50F-2-1-1-A36</t>
  </si>
  <si>
    <t>50F-2-CATV-035</t>
  </si>
  <si>
    <t>50F-2-1-035V</t>
  </si>
  <si>
    <t>50F-2-1-1-A35</t>
  </si>
  <si>
    <t>50F-2-1-061V</t>
  </si>
  <si>
    <t>50F-2-CATV-006</t>
  </si>
  <si>
    <t>50F-2-1-006V</t>
  </si>
  <si>
    <t>50F-2-1-1-A06</t>
  </si>
  <si>
    <t>50F-2-CATV-005</t>
  </si>
  <si>
    <t>50F-2-1-005V</t>
  </si>
  <si>
    <t>50F-2-1-1-A05</t>
  </si>
  <si>
    <t>50F-2-1-043V</t>
  </si>
  <si>
    <t>50F-2-CATV-034</t>
  </si>
  <si>
    <t>50F-2-1-034V</t>
  </si>
  <si>
    <t>50F-2-1-1-A34</t>
  </si>
  <si>
    <t>50F-2-CATV-033</t>
  </si>
  <si>
    <t>50F-2-1-033V</t>
  </si>
  <si>
    <t>50F-2-1-1-A33</t>
  </si>
  <si>
    <t>50F-2-1-060V</t>
  </si>
  <si>
    <t>50F-2-CATV-008</t>
  </si>
  <si>
    <t>50F-2-1-008V</t>
  </si>
  <si>
    <t>50F-2-1-1-A08</t>
  </si>
  <si>
    <t>50F-2-CATV-007</t>
  </si>
  <si>
    <t>50F-2-1-007V</t>
  </si>
  <si>
    <t>50F-2-1-1-A07</t>
  </si>
  <si>
    <t>50F-2-1-044V</t>
  </si>
  <si>
    <t>50F-2-CATV-032</t>
  </si>
  <si>
    <t>50F-2-1-032V</t>
  </si>
  <si>
    <t>50F-2-1-1-A32</t>
  </si>
  <si>
    <t>50F-2-CATV-031</t>
  </si>
  <si>
    <t>50F-2-1-031V</t>
  </si>
  <si>
    <t>50F-2-1-1-A31</t>
  </si>
  <si>
    <t>50F-2-1-059V</t>
  </si>
  <si>
    <t>50F-2-CATV-010</t>
  </si>
  <si>
    <t>50F-2-1-010V</t>
  </si>
  <si>
    <t>50F-2-1-1-A10</t>
  </si>
  <si>
    <t>50F-2-CATV-009</t>
  </si>
  <si>
    <t>50F-2-1-009V</t>
  </si>
  <si>
    <t>50F-2-1-1-A09</t>
  </si>
  <si>
    <t>50F-2-1-045V</t>
  </si>
  <si>
    <t>No phone</t>
  </si>
  <si>
    <t>50F-2-1-046V</t>
  </si>
  <si>
    <t>BL phone, no altermatically diel to 911, ND phone</t>
  </si>
  <si>
    <t>50F-2-1-047V</t>
  </si>
  <si>
    <t>BL phone</t>
  </si>
  <si>
    <t>50F-2-1-058V</t>
  </si>
  <si>
    <t>50F-2-CATV-030</t>
  </si>
  <si>
    <t>50F-2-1-030V</t>
  </si>
  <si>
    <t>50F-2-1-1-A30</t>
  </si>
  <si>
    <t>50F-2-CATV-029</t>
  </si>
  <si>
    <t>50F-2-1-029V</t>
  </si>
  <si>
    <t>50F-2-1-1-A29</t>
  </si>
  <si>
    <t>50F-2-1-057V</t>
  </si>
  <si>
    <t>50F-2-CATV-012</t>
  </si>
  <si>
    <t>50F-2-1-012V</t>
  </si>
  <si>
    <t>50F-2-1-1-A12</t>
  </si>
  <si>
    <t>50F-2-CATV-011</t>
  </si>
  <si>
    <t>50F-2-1-011V</t>
  </si>
  <si>
    <t>50F-2-1-1-A11</t>
  </si>
  <si>
    <t>50F-2-1-048V</t>
  </si>
  <si>
    <t>50F-2-CATV-028</t>
  </si>
  <si>
    <t>50F-2-1-028V</t>
  </si>
  <si>
    <t>50F-2-1-1-A28</t>
  </si>
  <si>
    <t>50F-2-CATV-027</t>
  </si>
  <si>
    <t>50F-2-1-027V</t>
  </si>
  <si>
    <t>50F-2-1-1-A27</t>
  </si>
  <si>
    <t>50F-2-1-056V</t>
  </si>
  <si>
    <t>50F-2-CATV-014</t>
  </si>
  <si>
    <t>50F-2-1-014V</t>
  </si>
  <si>
    <t>50F-2-1-1-A14</t>
  </si>
  <si>
    <t>50F-2-CATV-013</t>
  </si>
  <si>
    <t>50F-2-1-013V</t>
  </si>
  <si>
    <t>50F-2-1-1-A13</t>
  </si>
  <si>
    <t>50F-2-1-049V</t>
  </si>
  <si>
    <t>50F-2-CATV-026</t>
  </si>
  <si>
    <t>50F-2-1-026V</t>
  </si>
  <si>
    <t>50F-2-1-1-A26</t>
  </si>
  <si>
    <t>50F-2-CATV-025</t>
  </si>
  <si>
    <t>50F-2-1-025V</t>
  </si>
  <si>
    <t>50F-2-1-1-A25</t>
  </si>
  <si>
    <t>50F-2-1-055V</t>
  </si>
  <si>
    <t>50F-2-CATV-016</t>
  </si>
  <si>
    <t>50F-2-1-016V</t>
  </si>
  <si>
    <t>50F-2-1-1-A16</t>
  </si>
  <si>
    <t>50F-2-CATV-015</t>
  </si>
  <si>
    <t>50F-2-1-015V</t>
  </si>
  <si>
    <t>50F-2-1-1-A15</t>
  </si>
  <si>
    <t>50F-2-1-050V</t>
  </si>
  <si>
    <t>50F-2-CATV-024</t>
  </si>
  <si>
    <t>50F-2-1-024V</t>
  </si>
  <si>
    <t>50F-2-1-1-A24</t>
  </si>
  <si>
    <t>50F-2-CATV-023</t>
  </si>
  <si>
    <t>50F-2-1-023V</t>
  </si>
  <si>
    <t>50F-2-1-1-A23</t>
  </si>
  <si>
    <t>50F-2-1-054V</t>
  </si>
  <si>
    <t>50F-2-CATV-018</t>
  </si>
  <si>
    <t>50F-2-1-018V</t>
  </si>
  <si>
    <t>50F-2-1-1-A18</t>
  </si>
  <si>
    <t>50F-2-CATV-017</t>
  </si>
  <si>
    <t>50F-2-1-017V</t>
  </si>
  <si>
    <t>50F-2-1-1-A17</t>
  </si>
  <si>
    <t>50F-2-1-051V</t>
  </si>
  <si>
    <t>50F-2-CATV-022</t>
  </si>
  <si>
    <t>50F-2-1-022V</t>
  </si>
  <si>
    <t>50F-2-1-1-A22</t>
  </si>
  <si>
    <t>50F-2-CATV-021</t>
  </si>
  <si>
    <t>50F-2-1-021V</t>
  </si>
  <si>
    <t>50F-2-1-1-A21</t>
  </si>
  <si>
    <t>50F-2-1-053V</t>
  </si>
  <si>
    <t>50F-2-CATV-020</t>
  </si>
  <si>
    <t>50F-2-1-020V</t>
  </si>
  <si>
    <t>50F-2-1-1-A20</t>
  </si>
  <si>
    <t>50F-2-CATV-019</t>
  </si>
  <si>
    <t>50F-2-1-019V</t>
  </si>
  <si>
    <t>50F-2-1-1-A19</t>
  </si>
  <si>
    <t>50F-2-1-052V</t>
  </si>
  <si>
    <t>50F-2-CATV-076</t>
  </si>
  <si>
    <t>50F-2-1-099V</t>
  </si>
  <si>
    <t>50F-2-1-1-B30</t>
  </si>
  <si>
    <t>50F-2-CATV-075</t>
  </si>
  <si>
    <t>50F-2-1-098V</t>
  </si>
  <si>
    <t>50F-2-1-1-B29</t>
  </si>
  <si>
    <t>50F-2-1-120V</t>
  </si>
  <si>
    <t>50F-2-CATV-042</t>
  </si>
  <si>
    <t>50F-2-1-065V</t>
  </si>
  <si>
    <t>50F-2-1-1-A44</t>
  </si>
  <si>
    <t>50F-2-CATV-041</t>
  </si>
  <si>
    <t>50F-2-1-064V</t>
  </si>
  <si>
    <t>50F-2-1-1-A43</t>
  </si>
  <si>
    <t>50F-2-1-100V</t>
  </si>
  <si>
    <t>50F-2-CATV-074</t>
  </si>
  <si>
    <t>50F-2-1-097V</t>
  </si>
  <si>
    <t>50F-2-1-1-B28</t>
  </si>
  <si>
    <t>50F-2-CATV-073</t>
  </si>
  <si>
    <t>50F-2-1-096V</t>
  </si>
  <si>
    <t>50F-2-1-1-B27</t>
  </si>
  <si>
    <t>50F-2-1-119V</t>
  </si>
  <si>
    <t>50F-2-CATV-044</t>
  </si>
  <si>
    <t>50F-2-1-067V</t>
  </si>
  <si>
    <t>50F-2-1-1-A46</t>
  </si>
  <si>
    <t>50F-2-CATV-043</t>
  </si>
  <si>
    <t>50F-2-1-066V</t>
  </si>
  <si>
    <t>50F-2-1-1-A45</t>
  </si>
  <si>
    <t>50F-2-1-101V</t>
  </si>
  <si>
    <t>50F-2-CATV-072</t>
  </si>
  <si>
    <t>50F-2-1-095V</t>
  </si>
  <si>
    <t>50F-2-1-1-B26</t>
  </si>
  <si>
    <t>50F-2-CATV-071</t>
  </si>
  <si>
    <t>50F-2-1-094V</t>
  </si>
  <si>
    <t>50F-2-1-1-B25</t>
  </si>
  <si>
    <t>50F-2-1-118V</t>
  </si>
  <si>
    <t>50F-2-CATV-046</t>
  </si>
  <si>
    <t>50F-2-1-069V</t>
  </si>
  <si>
    <t>50F-2-1-1-A48</t>
  </si>
  <si>
    <t>50F-2-CATV-045</t>
  </si>
  <si>
    <t>50F-2-1-068V</t>
  </si>
  <si>
    <t>50F-2-1-1-A47</t>
  </si>
  <si>
    <t>50F-2-1-102V</t>
  </si>
  <si>
    <t>50F-2-CATV-070</t>
  </si>
  <si>
    <t>50F-2-1-093V</t>
  </si>
  <si>
    <t>50F-2-1-1-B24</t>
  </si>
  <si>
    <t>50F-2-CATV-069</t>
  </si>
  <si>
    <t>50F-2-1-092V</t>
  </si>
  <si>
    <t>50F-2-1-1-B23</t>
  </si>
  <si>
    <t>50F-2-1-117V</t>
  </si>
  <si>
    <t>50F-2-CATV-048</t>
  </si>
  <si>
    <t>50F-2-1-071V</t>
  </si>
  <si>
    <t>50F-2-1-1-B02</t>
  </si>
  <si>
    <t>50F-2-CATV-047</t>
  </si>
  <si>
    <t>50F-2-1-070V</t>
  </si>
  <si>
    <t>50F-2-1-1-B01</t>
  </si>
  <si>
    <t>50F-2-1-103V</t>
  </si>
  <si>
    <t>50F-2-CATV-068</t>
  </si>
  <si>
    <t>50F-2-1-091V</t>
  </si>
  <si>
    <t>50F-2-1-1-B22</t>
  </si>
  <si>
    <t>50F-2-CATV-067</t>
  </si>
  <si>
    <t>50F-2-1-090V</t>
  </si>
  <si>
    <t>50F-2-1-1-B21</t>
  </si>
  <si>
    <t>50F-2-1-116V</t>
  </si>
  <si>
    <t>50F-2-CATV-050</t>
  </si>
  <si>
    <t>50F-2-1-073V</t>
  </si>
  <si>
    <t>50F-2-1-1-B04</t>
  </si>
  <si>
    <t>50F-2-CATV-049</t>
  </si>
  <si>
    <t>50F-2-1-072V</t>
  </si>
  <si>
    <t>50F-2-1-1-B03</t>
  </si>
  <si>
    <t>50F-2-1-104V</t>
  </si>
  <si>
    <t>50F-2-1-1-B33</t>
  </si>
  <si>
    <t>Back Wall</t>
  </si>
  <si>
    <t>50F-2-1-121V</t>
  </si>
  <si>
    <t>50F-2-1-105V</t>
  </si>
  <si>
    <t>50F-2-1-1-B32</t>
  </si>
  <si>
    <t>50F-2-1-1-B31</t>
  </si>
  <si>
    <t>50F-2-1-115V</t>
  </si>
  <si>
    <t>50F-2-1-106V</t>
  </si>
  <si>
    <t>50F-2-CATV-066</t>
  </si>
  <si>
    <t>50F-2-1-089V</t>
  </si>
  <si>
    <t>50F-2-1-1-B20</t>
  </si>
  <si>
    <t>50F-2-CATV-065</t>
  </si>
  <si>
    <t>50F-2-1-088V</t>
  </si>
  <si>
    <t>50F-2-1-1-B19</t>
  </si>
  <si>
    <t>50F-2-1-114V</t>
  </si>
  <si>
    <t>50F-2-CATV-052</t>
  </si>
  <si>
    <t>50F-2-1-075V</t>
  </si>
  <si>
    <t>50F-2-1-1-B06</t>
  </si>
  <si>
    <t>50F-2-CATV-051</t>
  </si>
  <si>
    <t>50F-2-1-074V</t>
  </si>
  <si>
    <t>50F-2-1-1-B05</t>
  </si>
  <si>
    <t>50F-2-1-107V</t>
  </si>
  <si>
    <t>50F-2-CATV-064</t>
  </si>
  <si>
    <t>50F-2-1-087V</t>
  </si>
  <si>
    <t>50F-2-1-1-B18</t>
  </si>
  <si>
    <t>50F-2-CATV-063</t>
  </si>
  <si>
    <t>50F-2-1-086V</t>
  </si>
  <si>
    <t>50F-2-1-1-B17</t>
  </si>
  <si>
    <t>50F-2-1-113V</t>
  </si>
  <si>
    <t>50F-2-CATV-054</t>
  </si>
  <si>
    <t>50F-2-1-077V</t>
  </si>
  <si>
    <t>50F-2-1-1-B08</t>
  </si>
  <si>
    <t>50F-2-CATV-053</t>
  </si>
  <si>
    <t>50F-2-1-076V</t>
  </si>
  <si>
    <t>50F-2-1-1-B07</t>
  </si>
  <si>
    <t>50F-2-1-108V</t>
  </si>
  <si>
    <t>50F-2-CATV-062</t>
  </si>
  <si>
    <t>50F-2-1-085V</t>
  </si>
  <si>
    <t>50F-2-1-1-B16</t>
  </si>
  <si>
    <t>50F-2-CATV-061</t>
  </si>
  <si>
    <t>50F-2-1-084V</t>
  </si>
  <si>
    <t>50F-2-1-1-B15</t>
  </si>
  <si>
    <t>50F-2-1-112V</t>
  </si>
  <si>
    <t>50F-2-CATV-055</t>
  </si>
  <si>
    <t>50F-2-1-078V</t>
  </si>
  <si>
    <t>50F-2-1-1-B09</t>
  </si>
  <si>
    <t>50F-2-CATV-056</t>
  </si>
  <si>
    <t>50F-2-1-079V</t>
  </si>
  <si>
    <t>50F-2-1-1-B10</t>
  </si>
  <si>
    <t>50F-2-1-109V</t>
  </si>
  <si>
    <t>50F-2-CATV-060</t>
  </si>
  <si>
    <t>50F-2-1-083V</t>
  </si>
  <si>
    <t>50F-2-1-1-B14</t>
  </si>
  <si>
    <t>50F-2-CATV-059</t>
  </si>
  <si>
    <t>50F-2-1-082V</t>
  </si>
  <si>
    <t>50F-2-1-1-B13</t>
  </si>
  <si>
    <t>50F-2-1-111V</t>
  </si>
  <si>
    <t>Door</t>
  </si>
  <si>
    <t>50F-2-CATV-058</t>
  </si>
  <si>
    <t>50F-2-1-081V</t>
  </si>
  <si>
    <t>50F-2-1-1-B12</t>
  </si>
  <si>
    <t>50F-2-CATV-057</t>
  </si>
  <si>
    <t>50F-2-1-080V</t>
  </si>
  <si>
    <t>50F-2-1-1-B11</t>
  </si>
  <si>
    <t>50F-2-1-110V</t>
  </si>
  <si>
    <t>50F-B-CATV-033</t>
  </si>
  <si>
    <t>50F-B-1-079V</t>
  </si>
  <si>
    <t>50F-B-1-1-A33</t>
  </si>
  <si>
    <t>50F-B-CATV-032</t>
  </si>
  <si>
    <t>50F-B-1-078V</t>
  </si>
  <si>
    <t>50F-B-1-1-A32</t>
  </si>
  <si>
    <t>50F-B-1-097V</t>
  </si>
  <si>
    <t>50F-B-CATV-031</t>
  </si>
  <si>
    <t>50F-B-1-077V</t>
  </si>
  <si>
    <t>50F-B-1-1-A31</t>
  </si>
  <si>
    <t>50F-B-CATV-030</t>
  </si>
  <si>
    <t>50F-B-1-076V</t>
  </si>
  <si>
    <t>50F-B-1-1-A30</t>
  </si>
  <si>
    <t>50F-B-1-096V</t>
  </si>
  <si>
    <t>50F-B-CATV-029</t>
  </si>
  <si>
    <t>50F-B-1-075V</t>
  </si>
  <si>
    <t>50F-B-1-1-A29</t>
  </si>
  <si>
    <t>50F-B-1-074V</t>
  </si>
  <si>
    <t>50F-B-1-1-A28</t>
  </si>
  <si>
    <t>50F-B-1-095V</t>
  </si>
  <si>
    <t>50F-B-CATV-027</t>
  </si>
  <si>
    <t>50F-B-1-073V</t>
  </si>
  <si>
    <t>50F-B-1-1-A27</t>
  </si>
  <si>
    <t>50F-B-CATV-026</t>
  </si>
  <si>
    <t>50F-B-1-072V</t>
  </si>
  <si>
    <t>50F-B-1-1-A26</t>
  </si>
  <si>
    <t>50F-B-1-094V</t>
  </si>
  <si>
    <t>50F-B-CATV-009</t>
  </si>
  <si>
    <t>50F-B-1-055V</t>
  </si>
  <si>
    <t>50F-B-1-1-A09</t>
  </si>
  <si>
    <t>50F-B-CATV-008</t>
  </si>
  <si>
    <t>50F-B-1-054V</t>
  </si>
  <si>
    <t>50F-B-1-1-A08</t>
  </si>
  <si>
    <t>50F-B-1-081V</t>
  </si>
  <si>
    <t>50F-B-CATV-025</t>
  </si>
  <si>
    <t>50F-B-1-071V</t>
  </si>
  <si>
    <t>50F-B-1-1-A25</t>
  </si>
  <si>
    <t>50F-B-CATV-024</t>
  </si>
  <si>
    <t>50F-B-1-070V</t>
  </si>
  <si>
    <t>50F-B-1-1-A24</t>
  </si>
  <si>
    <t>50F-B-1-093V</t>
  </si>
  <si>
    <t>BL phone, women's room</t>
  </si>
  <si>
    <t>50F-B-1-083V</t>
  </si>
  <si>
    <t>BL phone, Men's room</t>
  </si>
  <si>
    <t>50F-B-1-092V</t>
  </si>
  <si>
    <t>50F-B-CATV-011</t>
  </si>
  <si>
    <t>50F-B-1-057V</t>
  </si>
  <si>
    <t>50F-B-1-1-A11</t>
  </si>
  <si>
    <t>50F-B-CATV-010</t>
  </si>
  <si>
    <t>50F-B-1-056V</t>
  </si>
  <si>
    <t>50F-B-1-1-A10</t>
  </si>
  <si>
    <t>50F-B-1-084V</t>
  </si>
  <si>
    <t>50F-B-CATV-023</t>
  </si>
  <si>
    <t>50F-B-1-069V</t>
  </si>
  <si>
    <t>50F-B-1-1-A23</t>
  </si>
  <si>
    <t>50F-B-CATV-022</t>
  </si>
  <si>
    <t>50F-B-1-068V</t>
  </si>
  <si>
    <t>50F-B-1-1-A22</t>
  </si>
  <si>
    <t>50F-B-1-091V</t>
  </si>
  <si>
    <t>50F-B-CATV-013</t>
  </si>
  <si>
    <t>50F-B-1-059V</t>
  </si>
  <si>
    <t>50F-B-1-1-A13</t>
  </si>
  <si>
    <t>50F-B-CATV-012</t>
  </si>
  <si>
    <t>50F-B-1-058V</t>
  </si>
  <si>
    <t>50F-B-1-1-A12</t>
  </si>
  <si>
    <t>50F-B-1-085V</t>
  </si>
  <si>
    <t>50F-B-CATV-021</t>
  </si>
  <si>
    <t>50F-B-1-067V</t>
  </si>
  <si>
    <t>50F-B-1-1-A21</t>
  </si>
  <si>
    <t>50F-B-CATV-020</t>
  </si>
  <si>
    <t>50F-B-1-066V</t>
  </si>
  <si>
    <t>50F-B-1-1-A20</t>
  </si>
  <si>
    <t>50F-B-1-090V</t>
  </si>
  <si>
    <t>50F-B-CATV-015</t>
  </si>
  <si>
    <t>50F-B-1-061V</t>
  </si>
  <si>
    <t>50F-B-1-1-A15</t>
  </si>
  <si>
    <t>50F-B-CATV-014</t>
  </si>
  <si>
    <t>50F-B-1-060V</t>
  </si>
  <si>
    <t>50F-B-1-1-A14</t>
  </si>
  <si>
    <t>50F-B-1-086V</t>
  </si>
  <si>
    <t>50F-B-CATV-019</t>
  </si>
  <si>
    <t>50F-B-1-065V</t>
  </si>
  <si>
    <t>50F-B-1-1-A19</t>
  </si>
  <si>
    <t>50F-B-CATV-018</t>
  </si>
  <si>
    <t>50F-B-1-064V</t>
  </si>
  <si>
    <t>50F-B-1-1-A18</t>
  </si>
  <si>
    <t>50F-B-1-089V</t>
  </si>
  <si>
    <t>Hard for the caller to hear, BL phone</t>
  </si>
  <si>
    <t>50F-B-1-088V</t>
  </si>
  <si>
    <t>Right Door</t>
  </si>
  <si>
    <t>104
(LOUNGE)</t>
  </si>
  <si>
    <t>50F-B-CATV-017</t>
  </si>
  <si>
    <t>50F-B-1-063V</t>
  </si>
  <si>
    <t>50F-B-1-1-A17</t>
  </si>
  <si>
    <t>The Jack has no Diel ton</t>
  </si>
  <si>
    <t>50F-B-1-087V</t>
  </si>
  <si>
    <t>Left Door</t>
  </si>
  <si>
    <t>50F-B-CATV-016</t>
  </si>
  <si>
    <t>50F-B-1-062V</t>
  </si>
  <si>
    <t>50F-B-1-1-A16</t>
  </si>
  <si>
    <t>50F-B-1-098V</t>
  </si>
  <si>
    <t>B05</t>
  </si>
  <si>
    <t>B</t>
  </si>
  <si>
    <t>Extention number</t>
  </si>
  <si>
    <t>ISSUE</t>
  </si>
  <si>
    <t>Jack
(Voice, Data, TV)</t>
  </si>
  <si>
    <t>Type</t>
  </si>
  <si>
    <t>Location</t>
  </si>
  <si>
    <t>312-1</t>
  </si>
  <si>
    <t>310-2</t>
  </si>
  <si>
    <t>310-1</t>
  </si>
  <si>
    <t>211-1</t>
  </si>
  <si>
    <t>210-1</t>
  </si>
  <si>
    <t>JACK</t>
  </si>
  <si>
    <t>110-1</t>
  </si>
  <si>
    <t>314-0</t>
  </si>
  <si>
    <t>313-0</t>
  </si>
  <si>
    <t>311-2</t>
  </si>
  <si>
    <t>311-1</t>
  </si>
  <si>
    <t>308-0</t>
  </si>
  <si>
    <t>janitor's closet</t>
  </si>
  <si>
    <t>221-1</t>
  </si>
  <si>
    <t>215-2</t>
  </si>
  <si>
    <t>215-1</t>
  </si>
  <si>
    <t>215-0</t>
  </si>
  <si>
    <t>214-0</t>
  </si>
  <si>
    <t>STUDY</t>
  </si>
  <si>
    <t>208-0</t>
  </si>
  <si>
    <t>1026 1027 1028</t>
  </si>
  <si>
    <t>111-0</t>
  </si>
  <si>
    <t>109-0</t>
  </si>
  <si>
    <t xml:space="preserve">CABLE 
BOX 
</t>
  </si>
  <si>
    <t>Resident Director Occupied</t>
  </si>
  <si>
    <t>104-8</t>
  </si>
  <si>
    <t>104-7</t>
  </si>
  <si>
    <t>104-6</t>
  </si>
  <si>
    <t>312-3</t>
  </si>
  <si>
    <t>312-2</t>
  </si>
  <si>
    <t>212-3</t>
  </si>
  <si>
    <t>212-2</t>
  </si>
  <si>
    <t>212-1</t>
  </si>
  <si>
    <t>211-2</t>
  </si>
  <si>
    <t>210-2</t>
  </si>
  <si>
    <t>17639</t>
  </si>
  <si>
    <t>ALL NEW</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</si>
</sst>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name val="Book Antiqua"/>
    </font>
    <font>
      <sz val="10"/>
      <color indexed="8"/>
      <name val="Arial"/>
      <family val="2"/>
    </font>
    <font>
      <sz val="12"/>
      <name val="Book Antiqua"/>
      <family val="1"/>
    </font>
    <font>
      <b/>
      <sz val="12"/>
      <name val="Book Antiqua"/>
      <family val="1"/>
    </font>
    <font>
      <sz val="11"/>
      <name val="Sylfaen"/>
      <family val="1"/>
    </font>
    <font>
      <b/>
      <sz val="12"/>
      <name val="Calibri"/>
      <family val="2"/>
      <scheme val="minor"/>
    </font>
    <font>
      <b/>
      <sz val="9"/>
      <name val="Sylfaen"/>
      <family val="1"/>
    </font>
    <font>
      <b/>
      <sz val="11"/>
      <name val="Sylfaen"/>
      <family val="1"/>
    </font>
    <font>
      <b/>
      <sz val="12"/>
      <color indexed="8"/>
      <name val="Sylfaen"/>
      <family val="1"/>
    </font>
    <font>
      <b/>
      <sz val="11"/>
      <color indexed="8"/>
      <name val="Sylfaen"/>
      <family val="1"/>
    </font>
    <font>
      <sz val="9"/>
      <color indexed="81"/>
      <name val="Tahoma"/>
      <family val="2"/>
    </font>
    <font>
      <b/>
      <sz val="9"/>
      <color indexed="81"/>
      <name val="Tahoma"/>
      <family val="2"/>
    </font>
    <font>
      <sz val="8"/>
      <color indexed="8"/>
      <name val="Arial"/>
      <family val="2"/>
    </font>
    <font>
      <sz val="10"/>
      <color rgb="FFFF0000"/>
      <name val="Arial"/>
      <family val="2"/>
    </font>
    <font>
      <sz val="10"/>
      <name val="Arial"/>
      <family val="2"/>
    </font>
    <font>
      <sz val="12"/>
      <color indexed="8"/>
      <name val="Book Antiqua"/>
      <family val="1"/>
    </font>
    <font>
      <sz val="9"/>
      <name val="Book Antiqua"/>
      <family val="1"/>
    </font>
    <font>
      <b/>
      <sz val="9"/>
      <color indexed="81"/>
      <name val="Tahoma"/>
      <charset val="1"/>
    </font>
    <font>
      <sz val="9"/>
      <color indexed="81"/>
      <name val="Tahoma"/>
      <charset val="1"/>
    </font>
  </fonts>
  <fills count="11">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indexed="22"/>
        <bgColor indexed="64"/>
      </patternFill>
    </fill>
    <fill>
      <patternFill patternType="solid">
        <fgColor indexed="22"/>
        <bgColor indexed="9"/>
      </patternFill>
    </fill>
    <fill>
      <patternFill patternType="solid">
        <fgColor theme="9" tint="0.7999816888943144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3">
    <xf numFmtId="0" fontId="0" fillId="0" borderId="0"/>
    <xf numFmtId="0" fontId="1" fillId="0" borderId="0"/>
    <xf numFmtId="0" fontId="2" fillId="0" borderId="0"/>
  </cellStyleXfs>
  <cellXfs count="178">
    <xf numFmtId="0" fontId="0" fillId="0" borderId="0" xfId="0"/>
    <xf numFmtId="0" fontId="0" fillId="0" borderId="0" xfId="0" applyFill="1" applyAlignment="1">
      <alignment horizontal="center"/>
    </xf>
    <xf numFmtId="0" fontId="0" fillId="0" borderId="0" xfId="0" applyAlignment="1">
      <alignment horizontal="center"/>
    </xf>
    <xf numFmtId="0" fontId="0" fillId="0" borderId="1" xfId="0" applyFill="1" applyBorder="1" applyAlignment="1">
      <alignment horizontal="center"/>
    </xf>
    <xf numFmtId="0" fontId="1" fillId="0" borderId="1" xfId="1" applyFont="1" applyFill="1" applyBorder="1" applyAlignment="1">
      <alignment horizontal="left" wrapText="1"/>
    </xf>
    <xf numFmtId="0" fontId="1" fillId="0" borderId="1" xfId="1" applyFont="1" applyFill="1" applyBorder="1" applyAlignment="1">
      <alignment horizontal="right" wrapText="1"/>
    </xf>
    <xf numFmtId="0" fontId="0" fillId="0" borderId="1" xfId="0" applyFill="1" applyBorder="1" applyAlignment="1">
      <alignment horizontal="left"/>
    </xf>
    <xf numFmtId="0" fontId="0" fillId="0" borderId="0" xfId="0" applyAlignment="1">
      <alignment horizontal="left"/>
    </xf>
    <xf numFmtId="0" fontId="0" fillId="0" borderId="0" xfId="0" applyAlignment="1">
      <alignment horizontal="right"/>
    </xf>
    <xf numFmtId="0" fontId="2" fillId="0" borderId="0" xfId="0" applyFont="1" applyAlignment="1">
      <alignment horizontal="left"/>
    </xf>
    <xf numFmtId="0" fontId="0" fillId="2" borderId="0" xfId="0" applyFill="1"/>
    <xf numFmtId="0" fontId="0" fillId="2" borderId="0" xfId="0" applyFill="1" applyAlignment="1">
      <alignment horizontal="left"/>
    </xf>
    <xf numFmtId="0" fontId="0" fillId="2" borderId="0" xfId="0" applyFill="1" applyAlignment="1">
      <alignment horizontal="right"/>
    </xf>
    <xf numFmtId="0" fontId="0" fillId="0" borderId="0" xfId="0" applyFill="1"/>
    <xf numFmtId="0" fontId="0" fillId="0" borderId="1" xfId="0" applyFill="1" applyBorder="1"/>
    <xf numFmtId="0" fontId="2" fillId="0" borderId="0" xfId="0" applyFont="1" applyAlignment="1">
      <alignment horizontal="center"/>
    </xf>
    <xf numFmtId="0" fontId="0" fillId="0" borderId="0" xfId="0" applyFont="1" applyAlignment="1">
      <alignment horizontal="center"/>
    </xf>
    <xf numFmtId="0" fontId="2" fillId="0" borderId="0" xfId="0" applyFo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right"/>
    </xf>
    <xf numFmtId="0" fontId="3" fillId="0" borderId="1" xfId="0" applyFont="1" applyBorder="1" applyAlignment="1">
      <alignment horizontal="left"/>
    </xf>
    <xf numFmtId="0" fontId="2" fillId="0" borderId="1" xfId="0" applyFont="1" applyFill="1" applyBorder="1"/>
    <xf numFmtId="0" fontId="2" fillId="0" borderId="1" xfId="0" applyFont="1" applyFill="1" applyBorder="1" applyAlignment="1">
      <alignment horizontal="center"/>
    </xf>
    <xf numFmtId="0" fontId="0" fillId="0" borderId="1" xfId="0" applyBorder="1"/>
    <xf numFmtId="0" fontId="3" fillId="0" borderId="1" xfId="0" applyFont="1" applyFill="1" applyBorder="1" applyAlignment="1">
      <alignment horizontal="left"/>
    </xf>
    <xf numFmtId="0" fontId="0" fillId="2" borderId="1" xfId="0" applyFill="1" applyBorder="1" applyAlignment="1">
      <alignment horizontal="center"/>
    </xf>
    <xf numFmtId="0" fontId="0" fillId="3" borderId="1" xfId="0" applyFill="1" applyBorder="1" applyAlignment="1">
      <alignment horizontal="center"/>
    </xf>
    <xf numFmtId="0" fontId="2" fillId="0" borderId="0" xfId="2"/>
    <xf numFmtId="0" fontId="2" fillId="3" borderId="1" xfId="0" applyFont="1" applyFill="1" applyBorder="1" applyAlignment="1">
      <alignment horizontal="center"/>
    </xf>
    <xf numFmtId="0" fontId="0" fillId="2" borderId="0" xfId="0" applyFill="1" applyAlignment="1">
      <alignment horizontal="center"/>
    </xf>
    <xf numFmtId="0" fontId="2" fillId="0" borderId="1" xfId="0" applyFont="1" applyBorder="1" applyAlignment="1">
      <alignment horizontal="center"/>
    </xf>
    <xf numFmtId="0" fontId="2" fillId="0" borderId="0" xfId="0" applyFont="1" applyFill="1"/>
    <xf numFmtId="0" fontId="4" fillId="0" borderId="0" xfId="0" applyFont="1" applyBorder="1"/>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0" fillId="0" borderId="0" xfId="0" applyFill="1" applyAlignment="1">
      <alignment horizontal="left"/>
    </xf>
    <xf numFmtId="0" fontId="0" fillId="0" borderId="0" xfId="0" applyFill="1" applyAlignment="1">
      <alignment horizontal="right"/>
    </xf>
    <xf numFmtId="0" fontId="3" fillId="0" borderId="0" xfId="0" applyFont="1" applyFill="1" applyAlignment="1">
      <alignment horizontal="left"/>
    </xf>
    <xf numFmtId="0" fontId="1" fillId="6" borderId="1" xfId="1" applyFont="1" applyFill="1" applyBorder="1" applyAlignment="1">
      <alignment horizontal="left" wrapText="1"/>
    </xf>
    <xf numFmtId="0" fontId="0" fillId="6" borderId="1" xfId="0" applyFill="1" applyBorder="1" applyAlignment="1">
      <alignment horizontal="left"/>
    </xf>
    <xf numFmtId="0" fontId="0" fillId="7" borderId="0" xfId="0" applyFill="1" applyAlignment="1">
      <alignment horizontal="center"/>
    </xf>
    <xf numFmtId="0" fontId="0" fillId="7" borderId="1" xfId="0" applyFill="1" applyBorder="1" applyAlignment="1">
      <alignment horizontal="center"/>
    </xf>
    <xf numFmtId="0" fontId="1" fillId="0" borderId="1" xfId="1" applyFont="1" applyFill="1" applyBorder="1" applyAlignment="1">
      <alignment horizontal="center" wrapText="1"/>
    </xf>
    <xf numFmtId="0" fontId="12" fillId="7" borderId="1" xfId="1" applyFont="1" applyFill="1" applyBorder="1" applyAlignment="1">
      <alignment horizontal="left" wrapText="1"/>
    </xf>
    <xf numFmtId="0" fontId="1" fillId="7" borderId="1" xfId="1" applyFont="1" applyFill="1" applyBorder="1" applyAlignment="1">
      <alignment horizontal="center" wrapText="1"/>
    </xf>
    <xf numFmtId="0" fontId="1" fillId="7" borderId="1" xfId="1" applyFont="1" applyFill="1" applyBorder="1" applyAlignment="1">
      <alignment horizontal="right" wrapText="1"/>
    </xf>
    <xf numFmtId="0" fontId="2" fillId="7" borderId="2" xfId="2" applyFill="1" applyBorder="1" applyAlignment="1">
      <alignment horizontal="left"/>
    </xf>
    <xf numFmtId="0" fontId="3" fillId="7" borderId="3" xfId="2" applyFont="1" applyFill="1" applyBorder="1" applyAlignment="1">
      <alignment horizontal="left"/>
    </xf>
    <xf numFmtId="0" fontId="0" fillId="7" borderId="0" xfId="0" applyFill="1"/>
    <xf numFmtId="0" fontId="0" fillId="7" borderId="0" xfId="0" applyFill="1" applyAlignment="1">
      <alignment horizontal="left"/>
    </xf>
    <xf numFmtId="0" fontId="0" fillId="7" borderId="0" xfId="0" applyFill="1" applyAlignment="1">
      <alignment horizontal="right"/>
    </xf>
    <xf numFmtId="0" fontId="0" fillId="7" borderId="1" xfId="0" applyFill="1" applyBorder="1"/>
    <xf numFmtId="0" fontId="1" fillId="7" borderId="1" xfId="1" applyFont="1" applyFill="1" applyBorder="1" applyAlignment="1">
      <alignment horizontal="left" wrapText="1"/>
    </xf>
    <xf numFmtId="0" fontId="0" fillId="7" borderId="1" xfId="0" applyFill="1" applyBorder="1" applyAlignment="1">
      <alignment horizontal="left"/>
    </xf>
    <xf numFmtId="0" fontId="2" fillId="7" borderId="1" xfId="0" applyFont="1" applyFill="1" applyBorder="1" applyAlignment="1">
      <alignment horizontal="center"/>
    </xf>
    <xf numFmtId="0" fontId="2" fillId="7" borderId="1" xfId="0" applyFont="1" applyFill="1" applyBorder="1"/>
    <xf numFmtId="17" fontId="1" fillId="7" borderId="1" xfId="1" applyNumberFormat="1" applyFont="1" applyFill="1" applyBorder="1" applyAlignment="1">
      <alignment horizontal="left" wrapText="1"/>
    </xf>
    <xf numFmtId="0" fontId="0" fillId="8" borderId="0" xfId="0" applyFill="1"/>
    <xf numFmtId="0" fontId="0" fillId="8" borderId="0" xfId="0" applyFill="1" applyAlignment="1">
      <alignment horizontal="center"/>
    </xf>
    <xf numFmtId="0" fontId="2" fillId="8" borderId="4" xfId="0" applyFont="1" applyFill="1" applyBorder="1" applyAlignment="1">
      <alignment horizontal="left"/>
    </xf>
    <xf numFmtId="0" fontId="2" fillId="8" borderId="4" xfId="0" applyFont="1" applyFill="1" applyBorder="1" applyAlignment="1">
      <alignment horizontal="center"/>
    </xf>
    <xf numFmtId="0" fontId="2" fillId="8" borderId="4" xfId="0" applyFont="1" applyFill="1" applyBorder="1" applyAlignment="1">
      <alignment horizontal="right"/>
    </xf>
    <xf numFmtId="0" fontId="0" fillId="0" borderId="0" xfId="0" applyBorder="1"/>
    <xf numFmtId="0" fontId="0" fillId="0" borderId="0" xfId="0" applyBorder="1" applyAlignment="1">
      <alignment horizontal="center"/>
    </xf>
    <xf numFmtId="0" fontId="0" fillId="7" borderId="0" xfId="0" applyFill="1" applyBorder="1" applyAlignment="1">
      <alignment horizontal="center"/>
    </xf>
    <xf numFmtId="0" fontId="1" fillId="0" borderId="4" xfId="1" applyFont="1" applyFill="1" applyBorder="1" applyAlignment="1">
      <alignment horizontal="left" wrapText="1"/>
    </xf>
    <xf numFmtId="0" fontId="1" fillId="0" borderId="4" xfId="1" applyFont="1" applyFill="1" applyBorder="1" applyAlignment="1">
      <alignment horizontal="center" wrapText="1"/>
    </xf>
    <xf numFmtId="0" fontId="1" fillId="0" borderId="4" xfId="1" applyFont="1" applyFill="1" applyBorder="1" applyAlignment="1">
      <alignment horizontal="right" wrapText="1"/>
    </xf>
    <xf numFmtId="0" fontId="0" fillId="0" borderId="4" xfId="0" applyBorder="1" applyAlignment="1">
      <alignment horizontal="left"/>
    </xf>
    <xf numFmtId="0" fontId="0" fillId="3" borderId="0" xfId="0" applyFill="1" applyBorder="1"/>
    <xf numFmtId="0" fontId="0" fillId="3" borderId="1" xfId="0" applyFill="1" applyBorder="1"/>
    <xf numFmtId="0" fontId="0" fillId="3" borderId="1" xfId="0" applyFill="1" applyBorder="1" applyAlignment="1">
      <alignment horizontal="left"/>
    </xf>
    <xf numFmtId="0" fontId="0" fillId="3" borderId="1" xfId="0" applyFill="1" applyBorder="1" applyAlignment="1">
      <alignment horizontal="right"/>
    </xf>
    <xf numFmtId="0" fontId="3" fillId="3" borderId="1" xfId="0" applyFont="1" applyFill="1" applyBorder="1" applyAlignment="1">
      <alignment horizontal="left"/>
    </xf>
    <xf numFmtId="0" fontId="2" fillId="0" borderId="1" xfId="0" applyFont="1" applyBorder="1"/>
    <xf numFmtId="0" fontId="13" fillId="0" borderId="1" xfId="1" applyFont="1" applyFill="1" applyBorder="1" applyAlignment="1">
      <alignment horizontal="left" wrapText="1"/>
    </xf>
    <xf numFmtId="0" fontId="13" fillId="0" borderId="1" xfId="1" applyFont="1" applyFill="1" applyBorder="1" applyAlignment="1">
      <alignment horizontal="center" wrapText="1"/>
    </xf>
    <xf numFmtId="0" fontId="1" fillId="9" borderId="1" xfId="1" applyFont="1" applyFill="1" applyBorder="1" applyAlignment="1">
      <alignment horizontal="center" wrapText="1"/>
    </xf>
    <xf numFmtId="0" fontId="0" fillId="9" borderId="1" xfId="0" applyFill="1" applyBorder="1" applyAlignment="1">
      <alignment horizontal="center"/>
    </xf>
    <xf numFmtId="17" fontId="1" fillId="0" borderId="1" xfId="1" applyNumberFormat="1" applyFont="1" applyFill="1" applyBorder="1" applyAlignment="1">
      <alignment horizontal="left" wrapText="1"/>
    </xf>
    <xf numFmtId="0" fontId="8" fillId="5" borderId="1" xfId="0" applyFont="1" applyFill="1" applyBorder="1" applyAlignment="1">
      <alignment horizontal="center"/>
    </xf>
    <xf numFmtId="0" fontId="2" fillId="7" borderId="0" xfId="2" applyFill="1"/>
    <xf numFmtId="0" fontId="2" fillId="0" borderId="0" xfId="2" applyFill="1" applyAlignment="1">
      <alignment horizontal="center"/>
    </xf>
    <xf numFmtId="0" fontId="2" fillId="7" borderId="0" xfId="2" applyFill="1" applyAlignment="1">
      <alignment horizontal="center"/>
    </xf>
    <xf numFmtId="0" fontId="2" fillId="0" borderId="1" xfId="2" applyBorder="1" applyAlignment="1">
      <alignment horizontal="center"/>
    </xf>
    <xf numFmtId="0" fontId="2" fillId="7" borderId="1" xfId="2" applyFont="1" applyFill="1" applyBorder="1"/>
    <xf numFmtId="0" fontId="2" fillId="2" borderId="1" xfId="2" applyFill="1" applyBorder="1" applyAlignment="1">
      <alignment horizontal="center"/>
    </xf>
    <xf numFmtId="0" fontId="2" fillId="3" borderId="1" xfId="2" applyFill="1" applyBorder="1" applyAlignment="1">
      <alignment horizontal="center"/>
    </xf>
    <xf numFmtId="0" fontId="3" fillId="0" borderId="1" xfId="2" applyFont="1" applyFill="1" applyBorder="1" applyAlignment="1">
      <alignment horizontal="left"/>
    </xf>
    <xf numFmtId="0" fontId="2" fillId="2" borderId="0" xfId="2" applyFill="1"/>
    <xf numFmtId="0" fontId="2" fillId="3" borderId="1" xfId="2" applyFont="1" applyFill="1" applyBorder="1" applyAlignment="1">
      <alignment horizontal="center"/>
    </xf>
    <xf numFmtId="0" fontId="2" fillId="0" borderId="1" xfId="2" applyFill="1" applyBorder="1" applyAlignment="1">
      <alignment horizontal="center"/>
    </xf>
    <xf numFmtId="0" fontId="2" fillId="0" borderId="1" xfId="2" applyFill="1" applyBorder="1"/>
    <xf numFmtId="0" fontId="2" fillId="7" borderId="1" xfId="2" applyFill="1" applyBorder="1" applyAlignment="1">
      <alignment horizontal="left"/>
    </xf>
    <xf numFmtId="0" fontId="2" fillId="0" borderId="1" xfId="2" applyFont="1" applyFill="1" applyBorder="1"/>
    <xf numFmtId="0" fontId="2" fillId="10" borderId="1" xfId="2" applyFill="1" applyBorder="1" applyAlignment="1">
      <alignment horizontal="center"/>
    </xf>
    <xf numFmtId="0" fontId="1" fillId="10" borderId="1" xfId="1" applyFont="1" applyFill="1" applyBorder="1" applyAlignment="1">
      <alignment horizontal="left" wrapText="1"/>
    </xf>
    <xf numFmtId="0" fontId="1" fillId="10" borderId="1" xfId="1" applyFont="1" applyFill="1" applyBorder="1" applyAlignment="1">
      <alignment horizontal="right" wrapText="1"/>
    </xf>
    <xf numFmtId="0" fontId="4" fillId="7" borderId="0" xfId="2" applyFont="1" applyFill="1" applyBorder="1"/>
    <xf numFmtId="0" fontId="2" fillId="0" borderId="1" xfId="2" applyFont="1" applyBorder="1" applyAlignment="1">
      <alignment horizontal="center"/>
    </xf>
    <xf numFmtId="0" fontId="2" fillId="0" borderId="1" xfId="2" applyFill="1" applyBorder="1" applyAlignment="1">
      <alignment horizontal="left"/>
    </xf>
    <xf numFmtId="0" fontId="12" fillId="0" borderId="1" xfId="1" applyFont="1" applyFill="1" applyBorder="1" applyAlignment="1">
      <alignment horizontal="left" wrapText="1"/>
    </xf>
    <xf numFmtId="0" fontId="4" fillId="0" borderId="0" xfId="2" applyFont="1" applyBorder="1"/>
    <xf numFmtId="0" fontId="6" fillId="4" borderId="1" xfId="2" applyFont="1" applyFill="1" applyBorder="1" applyAlignment="1">
      <alignment horizontal="center" vertical="center" wrapText="1"/>
    </xf>
    <xf numFmtId="0" fontId="7" fillId="4" borderId="1" xfId="2" applyFont="1" applyFill="1" applyBorder="1" applyAlignment="1">
      <alignment horizontal="center" vertical="center" wrapText="1"/>
    </xf>
    <xf numFmtId="0" fontId="8" fillId="5" borderId="1" xfId="2" applyFont="1" applyFill="1" applyBorder="1" applyAlignment="1">
      <alignment horizontal="center" vertical="center"/>
    </xf>
    <xf numFmtId="0" fontId="9" fillId="5" borderId="1" xfId="2" applyFont="1" applyFill="1" applyBorder="1" applyAlignment="1">
      <alignment horizontal="center" vertical="center"/>
    </xf>
    <xf numFmtId="0" fontId="2" fillId="0" borderId="0" xfId="2" applyAlignment="1">
      <alignment horizontal="center"/>
    </xf>
    <xf numFmtId="0" fontId="2" fillId="0" borderId="0" xfId="2" applyFill="1"/>
    <xf numFmtId="0" fontId="2" fillId="0" borderId="1" xfId="2" applyFont="1" applyFill="1" applyBorder="1" applyAlignment="1">
      <alignment horizontal="center"/>
    </xf>
    <xf numFmtId="0" fontId="2" fillId="0" borderId="0" xfId="2" applyFill="1" applyBorder="1" applyAlignment="1">
      <alignment horizontal="center"/>
    </xf>
    <xf numFmtId="0" fontId="0" fillId="0" borderId="0" xfId="0" applyFill="1" applyBorder="1" applyAlignment="1">
      <alignment horizontal="center"/>
    </xf>
    <xf numFmtId="0" fontId="0" fillId="0" borderId="0" xfId="0" applyFill="1" applyBorder="1"/>
    <xf numFmtId="0" fontId="1" fillId="0" borderId="0" xfId="1" applyFont="1" applyFill="1" applyBorder="1" applyAlignment="1">
      <alignment horizontal="left" wrapText="1"/>
    </xf>
    <xf numFmtId="0" fontId="1" fillId="0" borderId="0" xfId="1" applyFont="1" applyFill="1" applyBorder="1" applyAlignment="1">
      <alignment horizontal="right" wrapText="1"/>
    </xf>
    <xf numFmtId="0" fontId="0" fillId="0" borderId="0" xfId="0" applyFill="1" applyBorder="1" applyAlignment="1">
      <alignment horizontal="left"/>
    </xf>
    <xf numFmtId="0" fontId="14" fillId="0" borderId="1" xfId="0" applyFont="1" applyFill="1" applyBorder="1" applyAlignment="1">
      <alignment horizontal="center"/>
    </xf>
    <xf numFmtId="0" fontId="14" fillId="0" borderId="1" xfId="0" applyFont="1" applyBorder="1" applyAlignment="1">
      <alignment horizontal="left"/>
    </xf>
    <xf numFmtId="0" fontId="14" fillId="0" borderId="5" xfId="0" applyFont="1" applyBorder="1" applyAlignment="1">
      <alignment horizontal="center" vertical="center"/>
    </xf>
    <xf numFmtId="0" fontId="14" fillId="0" borderId="1" xfId="0" applyFont="1" applyBorder="1" applyAlignment="1">
      <alignment horizontal="right"/>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1" xfId="0" applyFont="1" applyBorder="1" applyAlignment="1">
      <alignment horizontal="center" vertical="center"/>
    </xf>
    <xf numFmtId="0" fontId="14" fillId="0" borderId="5" xfId="0" applyFont="1" applyBorder="1" applyAlignment="1">
      <alignment horizontal="center" vertical="center"/>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 fillId="0" borderId="1" xfId="1" applyFont="1" applyFill="1" applyBorder="1" applyAlignment="1">
      <alignment horizontal="center" vertical="center" wrapText="1"/>
    </xf>
    <xf numFmtId="0" fontId="1" fillId="0" borderId="5" xfId="1" applyFont="1" applyFill="1" applyBorder="1" applyAlignment="1">
      <alignment horizontal="center" vertical="center" wrapText="1"/>
    </xf>
    <xf numFmtId="0" fontId="1" fillId="0" borderId="6" xfId="1" applyFont="1" applyFill="1" applyBorder="1" applyAlignment="1">
      <alignment horizontal="center" vertical="center" wrapText="1"/>
    </xf>
    <xf numFmtId="0" fontId="1" fillId="0" borderId="7" xfId="1" applyFont="1" applyFill="1" applyBorder="1" applyAlignment="1">
      <alignment horizontal="center" vertical="center" wrapText="1"/>
    </xf>
    <xf numFmtId="0" fontId="14" fillId="0" borderId="1" xfId="0" applyFont="1" applyFill="1" applyBorder="1" applyAlignment="1">
      <alignment horizontal="left"/>
    </xf>
    <xf numFmtId="0" fontId="1" fillId="0" borderId="8" xfId="1" applyFont="1" applyFill="1" applyBorder="1" applyAlignment="1">
      <alignment horizontal="center" vertical="center" wrapText="1"/>
    </xf>
    <xf numFmtId="0" fontId="1" fillId="0" borderId="9" xfId="1" applyFont="1" applyFill="1" applyBorder="1" applyAlignment="1">
      <alignment horizontal="center" vertical="center" wrapText="1"/>
    </xf>
    <xf numFmtId="0" fontId="1" fillId="0" borderId="10" xfId="1" applyFont="1" applyFill="1" applyBorder="1" applyAlignment="1">
      <alignment horizontal="center" vertical="center" wrapText="1"/>
    </xf>
    <xf numFmtId="0" fontId="14" fillId="0" borderId="0" xfId="0" applyFont="1" applyAlignment="1">
      <alignment horizontal="left"/>
    </xf>
    <xf numFmtId="0" fontId="1" fillId="0" borderId="0" xfId="1" applyFont="1" applyFill="1" applyBorder="1" applyAlignment="1">
      <alignment horizontal="center" vertical="center" wrapText="1"/>
    </xf>
    <xf numFmtId="0" fontId="1" fillId="0" borderId="5" xfId="0" applyFont="1" applyFill="1" applyBorder="1" applyAlignment="1">
      <alignment horizontal="center" vertical="center"/>
    </xf>
    <xf numFmtId="0" fontId="1" fillId="0" borderId="1" xfId="0" applyFont="1" applyFill="1" applyBorder="1" applyAlignment="1">
      <alignment horizontal="right"/>
    </xf>
    <xf numFmtId="0" fontId="4" fillId="0" borderId="0" xfId="0" applyFont="1" applyFill="1" applyBorder="1"/>
    <xf numFmtId="0" fontId="14" fillId="0" borderId="1" xfId="0" applyFont="1" applyFill="1" applyBorder="1" applyAlignment="1">
      <alignment horizontal="center" vertical="center" wrapText="1"/>
    </xf>
    <xf numFmtId="0" fontId="1" fillId="0" borderId="1" xfId="0" applyFont="1" applyFill="1" applyBorder="1" applyAlignment="1">
      <alignment horizontal="left"/>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 xfId="0" applyFont="1" applyFill="1" applyBorder="1" applyAlignment="1">
      <alignment horizontal="center" vertical="center"/>
    </xf>
    <xf numFmtId="0" fontId="15" fillId="0" borderId="1" xfId="0" applyFont="1" applyFill="1" applyBorder="1" applyAlignment="1">
      <alignment horizontal="left" vertical="center"/>
    </xf>
    <xf numFmtId="0" fontId="9" fillId="5" borderId="1" xfId="0" applyFont="1" applyFill="1" applyBorder="1" applyAlignment="1">
      <alignment horizontal="center" vertical="center" wrapText="1"/>
    </xf>
    <xf numFmtId="0" fontId="16" fillId="0" borderId="0" xfId="2" applyFont="1" applyFill="1" applyAlignment="1">
      <alignment horizontal="center"/>
    </xf>
    <xf numFmtId="0" fontId="1" fillId="2" borderId="1" xfId="1" applyFont="1" applyFill="1" applyBorder="1" applyAlignment="1">
      <alignment horizontal="left" wrapText="1"/>
    </xf>
    <xf numFmtId="0" fontId="2" fillId="2" borderId="1" xfId="2" applyFill="1" applyBorder="1" applyAlignment="1">
      <alignment horizontal="left"/>
    </xf>
    <xf numFmtId="0" fontId="2" fillId="2" borderId="1" xfId="2" applyFill="1" applyBorder="1" applyAlignment="1">
      <alignment horizontal="right"/>
    </xf>
    <xf numFmtId="0" fontId="2" fillId="0" borderId="1" xfId="2" applyBorder="1" applyAlignment="1">
      <alignment horizontal="left"/>
    </xf>
    <xf numFmtId="0" fontId="2" fillId="0" borderId="0" xfId="2" applyAlignment="1">
      <alignment horizontal="right"/>
    </xf>
    <xf numFmtId="0" fontId="16" fillId="0" borderId="0" xfId="2" applyFont="1" applyFill="1" applyBorder="1" applyAlignment="1">
      <alignment horizontal="center"/>
    </xf>
    <xf numFmtId="0" fontId="1" fillId="2" borderId="1" xfId="1" applyFont="1" applyFill="1" applyBorder="1" applyAlignment="1">
      <alignment horizontal="right" wrapText="1"/>
    </xf>
    <xf numFmtId="0" fontId="2" fillId="2" borderId="1" xfId="2" applyFill="1" applyBorder="1"/>
    <xf numFmtId="0" fontId="2" fillId="0" borderId="1" xfId="2" applyBorder="1"/>
    <xf numFmtId="0" fontId="16" fillId="0" borderId="1" xfId="2" applyFont="1" applyFill="1" applyBorder="1" applyAlignment="1">
      <alignment horizontal="center"/>
    </xf>
    <xf numFmtId="0" fontId="2" fillId="0" borderId="0" xfId="2" applyAlignment="1">
      <alignment horizontal="left"/>
    </xf>
    <xf numFmtId="0" fontId="2" fillId="0" borderId="1" xfId="2" applyBorder="1" applyAlignment="1">
      <alignment horizontal="right"/>
    </xf>
    <xf numFmtId="3" fontId="1" fillId="0" borderId="1" xfId="1" applyNumberFormat="1" applyFont="1" applyFill="1" applyBorder="1" applyAlignment="1">
      <alignment horizontal="left" wrapText="1"/>
    </xf>
    <xf numFmtId="0" fontId="2" fillId="0" borderId="0" xfId="2" applyAlignment="1"/>
    <xf numFmtId="0" fontId="12" fillId="7" borderId="1" xfId="1" applyFont="1" applyFill="1" applyBorder="1" applyAlignment="1">
      <alignment wrapText="1"/>
    </xf>
    <xf numFmtId="0" fontId="1" fillId="7" borderId="1" xfId="1" applyFont="1" applyFill="1" applyBorder="1" applyAlignment="1">
      <alignment wrapText="1"/>
    </xf>
    <xf numFmtId="0" fontId="2" fillId="7" borderId="2" xfId="2" applyFill="1" applyBorder="1" applyAlignment="1"/>
    <xf numFmtId="0" fontId="3" fillId="7" borderId="3" xfId="2" applyFont="1" applyFill="1" applyBorder="1" applyAlignment="1"/>
    <xf numFmtId="0" fontId="2" fillId="0" borderId="1" xfId="2" applyFont="1" applyBorder="1" applyAlignment="1"/>
    <xf numFmtId="0" fontId="1" fillId="0" borderId="1" xfId="1" applyFont="1" applyFill="1" applyBorder="1" applyAlignment="1">
      <alignment horizontal="left"/>
    </xf>
    <xf numFmtId="0" fontId="1" fillId="0" borderId="1" xfId="1" applyFont="1" applyFill="1" applyBorder="1" applyAlignment="1">
      <alignment horizontal="right"/>
    </xf>
    <xf numFmtId="0" fontId="2" fillId="0" borderId="1" xfId="2" applyBorder="1" applyAlignment="1"/>
    <xf numFmtId="0" fontId="3" fillId="0" borderId="1" xfId="2" applyFont="1" applyBorder="1" applyAlignment="1">
      <alignment horizontal="left"/>
    </xf>
    <xf numFmtId="0" fontId="2" fillId="0" borderId="1" xfId="2" applyFont="1" applyBorder="1" applyAlignment="1">
      <alignment horizontal="left"/>
    </xf>
    <xf numFmtId="0" fontId="5" fillId="4" borderId="1" xfId="2" applyFont="1" applyFill="1" applyBorder="1" applyAlignment="1">
      <alignment horizontal="center" vertical="center" wrapText="1"/>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58"/>
  <sheetViews>
    <sheetView topLeftCell="A105" zoomScaleNormal="100" zoomScaleSheetLayoutView="100" workbookViewId="0">
      <selection activeCell="T6" sqref="T6"/>
    </sheetView>
  </sheetViews>
  <sheetFormatPr defaultRowHeight="21" customHeight="1" x14ac:dyDescent="0.25"/>
  <cols>
    <col min="1" max="1" width="5.75" style="2" customWidth="1"/>
    <col min="2" max="2" width="7.625" bestFit="1" customWidth="1"/>
    <col min="3" max="3" width="5.25" bestFit="1" customWidth="1"/>
    <col min="4" max="4" width="6.375" bestFit="1" customWidth="1"/>
    <col min="5" max="11" width="8.125" style="2" customWidth="1"/>
    <col min="12" max="12" width="37.75" customWidth="1"/>
    <col min="13" max="14" width="9.625" style="1" customWidth="1"/>
    <col min="15" max="15" width="3.75" bestFit="1" customWidth="1"/>
    <col min="16" max="16" width="3.75" customWidth="1"/>
    <col min="17" max="17" width="4.25" customWidth="1"/>
    <col min="18" max="18" width="3.625" customWidth="1"/>
    <col min="19" max="19" width="4.125" customWidth="1"/>
    <col min="20" max="20" width="4.5" customWidth="1"/>
    <col min="21" max="21" width="2.25" customWidth="1"/>
    <col min="22" max="22" width="4.375" customWidth="1"/>
    <col min="23" max="23" width="3.5" bestFit="1" customWidth="1"/>
    <col min="24" max="24" width="4.25" customWidth="1"/>
    <col min="25" max="25" width="3.5" bestFit="1" customWidth="1"/>
  </cols>
  <sheetData>
    <row r="1" spans="1:29" s="33" customFormat="1" ht="45" customHeight="1" x14ac:dyDescent="0.25">
      <c r="A1" s="39" t="s">
        <v>310</v>
      </c>
      <c r="B1" s="39" t="s">
        <v>309</v>
      </c>
      <c r="C1" s="38" t="s">
        <v>308</v>
      </c>
      <c r="D1" s="38" t="s">
        <v>307</v>
      </c>
      <c r="E1" s="37" t="s">
        <v>306</v>
      </c>
      <c r="F1" s="37" t="s">
        <v>305</v>
      </c>
      <c r="G1" s="37" t="s">
        <v>304</v>
      </c>
      <c r="H1" s="37" t="s">
        <v>303</v>
      </c>
      <c r="I1" s="37" t="s">
        <v>302</v>
      </c>
      <c r="J1" s="37" t="s">
        <v>301</v>
      </c>
      <c r="K1" s="37" t="s">
        <v>300</v>
      </c>
      <c r="L1" s="37" t="s">
        <v>299</v>
      </c>
      <c r="M1" s="37" t="s">
        <v>298</v>
      </c>
      <c r="N1" s="36" t="s">
        <v>297</v>
      </c>
      <c r="O1" s="34" t="s">
        <v>296</v>
      </c>
      <c r="P1" s="34" t="s">
        <v>295</v>
      </c>
      <c r="Q1" s="35" t="s">
        <v>294</v>
      </c>
      <c r="R1" s="34" t="s">
        <v>293</v>
      </c>
      <c r="S1" s="34" t="s">
        <v>292</v>
      </c>
      <c r="T1" s="34" t="s">
        <v>291</v>
      </c>
      <c r="U1" s="34" t="s">
        <v>290</v>
      </c>
      <c r="V1" s="35" t="s">
        <v>289</v>
      </c>
      <c r="W1" s="34" t="s">
        <v>288</v>
      </c>
      <c r="X1" s="35" t="s">
        <v>287</v>
      </c>
      <c r="Y1" s="34" t="s">
        <v>286</v>
      </c>
    </row>
    <row r="2" spans="1:29" s="13" customFormat="1" ht="21" customHeight="1" x14ac:dyDescent="0.25">
      <c r="A2" s="6">
        <v>1</v>
      </c>
      <c r="B2" s="4" t="s">
        <v>284</v>
      </c>
      <c r="C2" s="5" t="s">
        <v>285</v>
      </c>
      <c r="D2" s="4" t="s">
        <v>0</v>
      </c>
      <c r="E2" s="3"/>
      <c r="F2" s="3"/>
      <c r="G2" s="3"/>
      <c r="H2" s="3"/>
      <c r="I2" s="3"/>
      <c r="J2" s="3"/>
      <c r="K2" s="3"/>
      <c r="L2" s="14"/>
      <c r="M2" s="3" t="str">
        <f t="shared" ref="M2:M33" si="0">IF(AND(ISBLANK(E2),ISBLANK(F2),ISBLANK(G2),ISBLANK(H2),ISBLANK(I2),ISBLANK(J2)),"","YES")</f>
        <v/>
      </c>
      <c r="N2" s="3" t="str">
        <f t="shared" ref="N2:N33" si="1">IF(AND(ISBLANK(E2),ISBLANK(F2),ISBLANK(G2),ISBLANK(H2),ISBLANK(I2),ISBLANK(J2),ISBLANK(K2)),"","YES")</f>
        <v/>
      </c>
      <c r="O2" s="18"/>
      <c r="P2" s="18"/>
      <c r="Q2" s="18"/>
      <c r="R2" s="18"/>
      <c r="S2" s="18"/>
      <c r="T2" s="18"/>
      <c r="U2" s="18"/>
      <c r="V2" s="18"/>
      <c r="W2" s="18"/>
      <c r="X2" s="18"/>
      <c r="Y2" s="18"/>
    </row>
    <row r="3" spans="1:29" s="13" customFormat="1" ht="21" customHeight="1" x14ac:dyDescent="0.25">
      <c r="A3" s="6">
        <v>1</v>
      </c>
      <c r="B3" s="4" t="s">
        <v>284</v>
      </c>
      <c r="C3" s="5" t="s">
        <v>14</v>
      </c>
      <c r="D3" s="4" t="s">
        <v>283</v>
      </c>
      <c r="E3" s="3"/>
      <c r="F3" s="3"/>
      <c r="G3" s="3"/>
      <c r="H3" s="3"/>
      <c r="I3" s="3"/>
      <c r="J3" s="3"/>
      <c r="K3" s="3"/>
      <c r="L3" s="14"/>
      <c r="M3" s="3" t="str">
        <f t="shared" si="0"/>
        <v/>
      </c>
      <c r="N3" s="3" t="str">
        <f t="shared" si="1"/>
        <v/>
      </c>
      <c r="O3" s="18"/>
      <c r="P3" s="18"/>
      <c r="Q3" s="18"/>
      <c r="R3" s="18"/>
      <c r="S3" s="18"/>
      <c r="T3" s="18"/>
      <c r="U3" s="18"/>
      <c r="V3" s="18"/>
      <c r="W3" s="18"/>
      <c r="X3" s="18"/>
      <c r="Y3" s="18"/>
    </row>
    <row r="4" spans="1:29" s="13" customFormat="1" ht="21" customHeight="1" x14ac:dyDescent="0.25">
      <c r="A4" s="6">
        <v>1</v>
      </c>
      <c r="B4" s="4" t="s">
        <v>281</v>
      </c>
      <c r="C4" s="5" t="s">
        <v>14</v>
      </c>
      <c r="D4" s="4" t="s">
        <v>282</v>
      </c>
      <c r="E4" s="3"/>
      <c r="F4" s="3"/>
      <c r="G4" s="3"/>
      <c r="H4" s="3"/>
      <c r="I4" s="3"/>
      <c r="J4" s="3"/>
      <c r="K4" s="3"/>
      <c r="L4" s="14"/>
      <c r="M4" s="3" t="str">
        <f t="shared" si="0"/>
        <v/>
      </c>
      <c r="N4" s="3" t="str">
        <f t="shared" si="1"/>
        <v/>
      </c>
      <c r="O4" s="18"/>
      <c r="P4" s="18"/>
      <c r="Q4" s="18"/>
      <c r="R4" s="18"/>
      <c r="S4" s="18"/>
      <c r="T4" s="18"/>
      <c r="U4" s="18"/>
      <c r="V4" s="18"/>
      <c r="W4" s="18"/>
      <c r="X4" s="18"/>
      <c r="Y4" s="18"/>
      <c r="AB4" s="32"/>
      <c r="AC4" s="32"/>
    </row>
    <row r="5" spans="1:29" s="13" customFormat="1" ht="21" customHeight="1" x14ac:dyDescent="0.25">
      <c r="A5" s="6">
        <v>1</v>
      </c>
      <c r="B5" s="4" t="s">
        <v>281</v>
      </c>
      <c r="C5" s="5" t="s">
        <v>280</v>
      </c>
      <c r="D5" s="4" t="s">
        <v>279</v>
      </c>
      <c r="E5" s="3"/>
      <c r="F5" s="3"/>
      <c r="G5" s="3"/>
      <c r="H5" s="3"/>
      <c r="I5" s="3"/>
      <c r="J5" s="3"/>
      <c r="K5" s="3"/>
      <c r="L5" s="14"/>
      <c r="M5" s="3" t="str">
        <f t="shared" si="0"/>
        <v/>
      </c>
      <c r="N5" s="3" t="str">
        <f t="shared" si="1"/>
        <v/>
      </c>
      <c r="O5" s="18"/>
      <c r="P5" s="18"/>
      <c r="Q5" s="18"/>
      <c r="R5" s="18"/>
      <c r="S5" s="18"/>
      <c r="T5" s="18"/>
      <c r="U5" s="18"/>
      <c r="V5" s="18"/>
      <c r="W5" s="18"/>
      <c r="X5" s="18"/>
      <c r="Y5" s="18"/>
      <c r="AB5" s="32"/>
      <c r="AC5" s="32"/>
    </row>
    <row r="6" spans="1:29" s="13" customFormat="1" ht="21" customHeight="1" x14ac:dyDescent="0.25">
      <c r="A6" s="6">
        <v>1</v>
      </c>
      <c r="B6" s="4" t="s">
        <v>277</v>
      </c>
      <c r="C6" s="5" t="s">
        <v>14</v>
      </c>
      <c r="D6" s="4" t="s">
        <v>278</v>
      </c>
      <c r="E6" s="3"/>
      <c r="F6" s="3"/>
      <c r="G6" s="3"/>
      <c r="H6" s="3"/>
      <c r="I6" s="3"/>
      <c r="J6" s="3"/>
      <c r="K6" s="3"/>
      <c r="L6" s="14"/>
      <c r="M6" s="3" t="str">
        <f t="shared" si="0"/>
        <v/>
      </c>
      <c r="N6" s="3" t="str">
        <f t="shared" si="1"/>
        <v/>
      </c>
      <c r="O6" s="18"/>
      <c r="P6" s="18"/>
      <c r="Q6" s="18"/>
      <c r="R6" s="18"/>
      <c r="S6" s="18"/>
      <c r="T6" s="18"/>
      <c r="U6" s="18"/>
      <c r="V6" s="18"/>
      <c r="W6" s="18"/>
      <c r="X6" s="18"/>
      <c r="Y6" s="18"/>
      <c r="AC6" s="32"/>
    </row>
    <row r="7" spans="1:29" s="13" customFormat="1" ht="21" customHeight="1" x14ac:dyDescent="0.25">
      <c r="A7" s="6">
        <v>1</v>
      </c>
      <c r="B7" s="4" t="s">
        <v>277</v>
      </c>
      <c r="C7" s="5" t="s">
        <v>276</v>
      </c>
      <c r="D7" s="4" t="s">
        <v>275</v>
      </c>
      <c r="E7" s="3"/>
      <c r="F7" s="3"/>
      <c r="G7" s="3"/>
      <c r="H7" s="3"/>
      <c r="I7" s="3"/>
      <c r="J7" s="3"/>
      <c r="K7" s="3"/>
      <c r="L7" s="14"/>
      <c r="M7" s="3" t="str">
        <f t="shared" si="0"/>
        <v/>
      </c>
      <c r="N7" s="3" t="str">
        <f t="shared" si="1"/>
        <v/>
      </c>
      <c r="O7" s="18"/>
      <c r="P7" s="18"/>
      <c r="Q7" s="18"/>
      <c r="R7" s="18"/>
      <c r="S7" s="18"/>
      <c r="T7" s="18"/>
      <c r="U7" s="18"/>
      <c r="V7" s="18"/>
      <c r="W7" s="18"/>
      <c r="X7" s="18"/>
      <c r="Y7" s="18"/>
    </row>
    <row r="8" spans="1:29" s="13" customFormat="1" ht="21" customHeight="1" x14ac:dyDescent="0.25">
      <c r="A8" s="6">
        <v>1</v>
      </c>
      <c r="B8" s="4" t="s">
        <v>273</v>
      </c>
      <c r="C8" s="5" t="s">
        <v>14</v>
      </c>
      <c r="D8" s="4" t="s">
        <v>274</v>
      </c>
      <c r="E8" s="3"/>
      <c r="F8" s="3"/>
      <c r="G8" s="3"/>
      <c r="H8" s="3"/>
      <c r="I8" s="3"/>
      <c r="J8" s="3"/>
      <c r="K8" s="3"/>
      <c r="L8" s="14"/>
      <c r="M8" s="3" t="str">
        <f t="shared" si="0"/>
        <v/>
      </c>
      <c r="N8" s="3" t="str">
        <f t="shared" si="1"/>
        <v/>
      </c>
      <c r="O8" s="18"/>
      <c r="P8" s="18"/>
      <c r="Q8" s="18"/>
      <c r="R8" s="18"/>
      <c r="S8" s="18"/>
      <c r="T8" s="18"/>
      <c r="U8" s="18"/>
      <c r="V8" s="18"/>
      <c r="W8" s="18"/>
      <c r="X8" s="18"/>
      <c r="Y8" s="18"/>
    </row>
    <row r="9" spans="1:29" s="13" customFormat="1" ht="21" customHeight="1" x14ac:dyDescent="0.25">
      <c r="A9" s="6">
        <v>1</v>
      </c>
      <c r="B9" s="4" t="s">
        <v>273</v>
      </c>
      <c r="C9" s="5" t="s">
        <v>272</v>
      </c>
      <c r="D9" s="4" t="s">
        <v>271</v>
      </c>
      <c r="E9" s="3"/>
      <c r="F9" s="3"/>
      <c r="G9" s="3"/>
      <c r="H9" s="3"/>
      <c r="I9" s="3"/>
      <c r="J9" s="3"/>
      <c r="K9" s="3"/>
      <c r="L9" s="14"/>
      <c r="M9" s="3" t="str">
        <f t="shared" si="0"/>
        <v/>
      </c>
      <c r="N9" s="3" t="str">
        <f t="shared" si="1"/>
        <v/>
      </c>
      <c r="O9" s="18"/>
      <c r="P9" s="18"/>
      <c r="Q9" s="18"/>
      <c r="R9" s="18"/>
      <c r="S9" s="18"/>
      <c r="T9" s="18"/>
      <c r="U9" s="18"/>
      <c r="V9" s="18"/>
      <c r="W9" s="18"/>
      <c r="X9" s="18"/>
      <c r="Y9" s="18"/>
    </row>
    <row r="10" spans="1:29" s="13" customFormat="1" ht="21" customHeight="1" x14ac:dyDescent="0.25">
      <c r="A10" s="6">
        <v>1</v>
      </c>
      <c r="B10" s="4" t="s">
        <v>269</v>
      </c>
      <c r="C10" s="5" t="s">
        <v>14</v>
      </c>
      <c r="D10" s="4" t="s">
        <v>270</v>
      </c>
      <c r="E10" s="3"/>
      <c r="F10" s="3"/>
      <c r="G10" s="3"/>
      <c r="H10" s="3"/>
      <c r="I10" s="3"/>
      <c r="J10" s="3"/>
      <c r="K10" s="3"/>
      <c r="L10" s="14"/>
      <c r="M10" s="3" t="str">
        <f t="shared" si="0"/>
        <v/>
      </c>
      <c r="N10" s="3" t="str">
        <f t="shared" si="1"/>
        <v/>
      </c>
      <c r="O10" s="18"/>
      <c r="P10" s="18"/>
      <c r="Q10" s="18"/>
      <c r="R10" s="18"/>
      <c r="S10" s="18"/>
      <c r="T10" s="18"/>
      <c r="U10" s="18"/>
      <c r="V10" s="18"/>
      <c r="W10" s="18"/>
      <c r="X10" s="18"/>
      <c r="Y10" s="18"/>
    </row>
    <row r="11" spans="1:29" s="13" customFormat="1" ht="21" customHeight="1" x14ac:dyDescent="0.25">
      <c r="A11" s="6">
        <v>1</v>
      </c>
      <c r="B11" s="4" t="s">
        <v>269</v>
      </c>
      <c r="C11" s="5" t="s">
        <v>268</v>
      </c>
      <c r="D11" s="4" t="s">
        <v>267</v>
      </c>
      <c r="E11" s="3"/>
      <c r="F11" s="3"/>
      <c r="G11" s="3"/>
      <c r="H11" s="3"/>
      <c r="I11" s="3"/>
      <c r="J11" s="3"/>
      <c r="K11" s="3"/>
      <c r="L11" s="14"/>
      <c r="M11" s="3" t="str">
        <f t="shared" si="0"/>
        <v/>
      </c>
      <c r="N11" s="3" t="str">
        <f t="shared" si="1"/>
        <v/>
      </c>
      <c r="O11" s="18"/>
      <c r="P11" s="18"/>
      <c r="Q11" s="18"/>
      <c r="R11" s="18"/>
      <c r="S11" s="18"/>
      <c r="T11" s="18"/>
      <c r="U11" s="18"/>
      <c r="V11" s="18"/>
      <c r="W11" s="18"/>
      <c r="X11" s="18"/>
      <c r="Y11" s="18"/>
    </row>
    <row r="12" spans="1:29" s="13" customFormat="1" ht="21" customHeight="1" x14ac:dyDescent="0.25">
      <c r="A12" s="6">
        <v>1</v>
      </c>
      <c r="B12" s="4" t="s">
        <v>264</v>
      </c>
      <c r="C12" s="5" t="s">
        <v>266</v>
      </c>
      <c r="D12" s="4" t="s">
        <v>265</v>
      </c>
      <c r="E12" s="3"/>
      <c r="F12" s="3"/>
      <c r="G12" s="3"/>
      <c r="H12" s="3"/>
      <c r="I12" s="3"/>
      <c r="J12" s="3"/>
      <c r="K12" s="3"/>
      <c r="L12" s="14"/>
      <c r="M12" s="3" t="str">
        <f t="shared" si="0"/>
        <v/>
      </c>
      <c r="N12" s="3" t="str">
        <f t="shared" si="1"/>
        <v/>
      </c>
      <c r="O12" s="18"/>
      <c r="P12" s="18"/>
      <c r="Q12" s="18"/>
      <c r="R12" s="18"/>
      <c r="S12" s="18"/>
      <c r="T12" s="18"/>
      <c r="U12" s="18"/>
      <c r="V12" s="18"/>
      <c r="W12" s="18"/>
      <c r="X12" s="18"/>
      <c r="Y12" s="18"/>
    </row>
    <row r="13" spans="1:29" s="13" customFormat="1" ht="21" customHeight="1" x14ac:dyDescent="0.25">
      <c r="A13" s="6">
        <v>1</v>
      </c>
      <c r="B13" s="4" t="s">
        <v>264</v>
      </c>
      <c r="C13" s="5" t="s">
        <v>14</v>
      </c>
      <c r="D13" s="4" t="s">
        <v>263</v>
      </c>
      <c r="E13" s="3"/>
      <c r="F13" s="3"/>
      <c r="G13" s="3"/>
      <c r="H13" s="3"/>
      <c r="I13" s="3"/>
      <c r="J13" s="3"/>
      <c r="K13" s="3"/>
      <c r="L13" s="14"/>
      <c r="M13" s="3" t="str">
        <f t="shared" si="0"/>
        <v/>
      </c>
      <c r="N13" s="3" t="str">
        <f t="shared" si="1"/>
        <v/>
      </c>
      <c r="O13" s="18"/>
      <c r="P13" s="18"/>
      <c r="Q13" s="18"/>
      <c r="R13" s="18"/>
      <c r="S13" s="18"/>
      <c r="T13" s="18"/>
      <c r="U13" s="18"/>
      <c r="V13" s="18"/>
      <c r="W13" s="18"/>
      <c r="X13" s="18"/>
      <c r="Y13" s="18"/>
    </row>
    <row r="14" spans="1:29" s="13" customFormat="1" ht="21" customHeight="1" x14ac:dyDescent="0.25">
      <c r="A14" s="6">
        <v>1</v>
      </c>
      <c r="B14" s="4" t="s">
        <v>261</v>
      </c>
      <c r="C14" s="5" t="s">
        <v>14</v>
      </c>
      <c r="D14" s="4" t="s">
        <v>262</v>
      </c>
      <c r="E14" s="3"/>
      <c r="F14" s="3"/>
      <c r="G14" s="3"/>
      <c r="H14" s="3"/>
      <c r="I14" s="3"/>
      <c r="J14" s="3"/>
      <c r="K14" s="3"/>
      <c r="L14" s="14"/>
      <c r="M14" s="3" t="str">
        <f t="shared" si="0"/>
        <v/>
      </c>
      <c r="N14" s="3" t="str">
        <f t="shared" si="1"/>
        <v/>
      </c>
      <c r="O14" s="18"/>
      <c r="P14" s="18"/>
      <c r="Q14" s="18"/>
      <c r="R14" s="18"/>
      <c r="S14" s="18"/>
      <c r="T14" s="18"/>
      <c r="U14" s="18"/>
      <c r="V14" s="18"/>
      <c r="W14" s="18"/>
      <c r="X14" s="18"/>
      <c r="Y14" s="18"/>
    </row>
    <row r="15" spans="1:29" s="13" customFormat="1" ht="21" customHeight="1" x14ac:dyDescent="0.25">
      <c r="A15" s="6">
        <v>1</v>
      </c>
      <c r="B15" s="4" t="s">
        <v>261</v>
      </c>
      <c r="C15" s="5" t="s">
        <v>260</v>
      </c>
      <c r="D15" s="4" t="s">
        <v>259</v>
      </c>
      <c r="E15" s="3"/>
      <c r="F15" s="3"/>
      <c r="G15" s="3"/>
      <c r="H15" s="3"/>
      <c r="I15" s="3"/>
      <c r="J15" s="3"/>
      <c r="K15" s="3"/>
      <c r="L15" s="14"/>
      <c r="M15" s="3" t="str">
        <f t="shared" si="0"/>
        <v/>
      </c>
      <c r="N15" s="3" t="str">
        <f t="shared" si="1"/>
        <v/>
      </c>
      <c r="O15" s="18"/>
      <c r="P15" s="18"/>
      <c r="Q15" s="18"/>
      <c r="R15" s="18"/>
      <c r="S15" s="18"/>
      <c r="T15" s="18"/>
      <c r="U15" s="18"/>
      <c r="V15" s="18"/>
      <c r="W15" s="18"/>
      <c r="X15" s="18"/>
      <c r="Y15" s="18"/>
    </row>
    <row r="16" spans="1:29" s="13" customFormat="1" ht="21" customHeight="1" x14ac:dyDescent="0.25">
      <c r="A16" s="6">
        <v>1</v>
      </c>
      <c r="B16" s="4" t="s">
        <v>257</v>
      </c>
      <c r="C16" s="5" t="s">
        <v>14</v>
      </c>
      <c r="D16" s="4" t="s">
        <v>258</v>
      </c>
      <c r="E16" s="3"/>
      <c r="F16" s="3"/>
      <c r="G16" s="3"/>
      <c r="H16" s="3"/>
      <c r="I16" s="3"/>
      <c r="J16" s="3"/>
      <c r="K16" s="3"/>
      <c r="L16" s="14"/>
      <c r="M16" s="3" t="str">
        <f t="shared" si="0"/>
        <v/>
      </c>
      <c r="N16" s="3" t="str">
        <f t="shared" si="1"/>
        <v/>
      </c>
      <c r="O16" s="18"/>
      <c r="P16" s="18"/>
      <c r="Q16" s="18"/>
      <c r="R16" s="18"/>
      <c r="S16" s="18"/>
      <c r="T16" s="18"/>
      <c r="U16" s="18"/>
      <c r="V16" s="18"/>
      <c r="W16" s="18"/>
      <c r="X16" s="18"/>
      <c r="Y16" s="18"/>
    </row>
    <row r="17" spans="1:25" s="13" customFormat="1" ht="21" customHeight="1" x14ac:dyDescent="0.25">
      <c r="A17" s="6">
        <v>1</v>
      </c>
      <c r="B17" s="4" t="s">
        <v>257</v>
      </c>
      <c r="C17" s="5" t="s">
        <v>256</v>
      </c>
      <c r="D17" s="4" t="s">
        <v>255</v>
      </c>
      <c r="E17" s="3"/>
      <c r="F17" s="3"/>
      <c r="G17" s="3"/>
      <c r="H17" s="3"/>
      <c r="I17" s="3"/>
      <c r="J17" s="3"/>
      <c r="K17" s="3"/>
      <c r="L17" s="14"/>
      <c r="M17" s="3" t="str">
        <f t="shared" si="0"/>
        <v/>
      </c>
      <c r="N17" s="3" t="str">
        <f t="shared" si="1"/>
        <v/>
      </c>
      <c r="O17" s="18"/>
      <c r="P17" s="18"/>
      <c r="Q17" s="18"/>
      <c r="R17" s="18"/>
      <c r="S17" s="18"/>
      <c r="T17" s="18"/>
      <c r="U17" s="18"/>
      <c r="V17" s="18"/>
      <c r="W17" s="18"/>
      <c r="X17" s="18"/>
      <c r="Y17" s="18"/>
    </row>
    <row r="18" spans="1:25" s="13" customFormat="1" ht="21" customHeight="1" x14ac:dyDescent="0.25">
      <c r="A18" s="6">
        <v>1</v>
      </c>
      <c r="B18" s="4" t="s">
        <v>253</v>
      </c>
      <c r="C18" s="5" t="s">
        <v>14</v>
      </c>
      <c r="D18" s="4" t="s">
        <v>254</v>
      </c>
      <c r="E18" s="3"/>
      <c r="F18" s="3"/>
      <c r="G18" s="3"/>
      <c r="H18" s="3"/>
      <c r="I18" s="3"/>
      <c r="J18" s="3"/>
      <c r="K18" s="3"/>
      <c r="L18" s="14"/>
      <c r="M18" s="3" t="str">
        <f t="shared" si="0"/>
        <v/>
      </c>
      <c r="N18" s="3" t="str">
        <f t="shared" si="1"/>
        <v/>
      </c>
      <c r="O18" s="18"/>
      <c r="P18" s="18"/>
      <c r="Q18" s="18"/>
      <c r="R18" s="18"/>
      <c r="S18" s="18"/>
      <c r="T18" s="18"/>
      <c r="U18" s="18"/>
      <c r="V18" s="18"/>
      <c r="W18" s="18"/>
      <c r="X18" s="18"/>
      <c r="Y18" s="18"/>
    </row>
    <row r="19" spans="1:25" s="13" customFormat="1" ht="21" customHeight="1" x14ac:dyDescent="0.25">
      <c r="A19" s="6">
        <v>1</v>
      </c>
      <c r="B19" s="4" t="s">
        <v>253</v>
      </c>
      <c r="C19" s="5" t="s">
        <v>252</v>
      </c>
      <c r="D19" s="4" t="s">
        <v>251</v>
      </c>
      <c r="E19" s="3"/>
      <c r="F19" s="3"/>
      <c r="G19" s="3"/>
      <c r="H19" s="3"/>
      <c r="I19" s="3"/>
      <c r="J19" s="3"/>
      <c r="K19" s="3"/>
      <c r="L19" s="14"/>
      <c r="M19" s="3" t="str">
        <f t="shared" si="0"/>
        <v/>
      </c>
      <c r="N19" s="3" t="str">
        <f t="shared" si="1"/>
        <v/>
      </c>
      <c r="O19" s="18"/>
      <c r="P19" s="18"/>
      <c r="Q19" s="18"/>
      <c r="R19" s="18"/>
      <c r="S19" s="18"/>
      <c r="T19" s="18"/>
      <c r="U19" s="18"/>
      <c r="V19" s="18"/>
      <c r="W19" s="18"/>
      <c r="X19" s="18"/>
      <c r="Y19" s="18"/>
    </row>
    <row r="20" spans="1:25" s="13" customFormat="1" ht="21" customHeight="1" x14ac:dyDescent="0.25">
      <c r="A20" s="6">
        <v>1</v>
      </c>
      <c r="B20" s="4" t="s">
        <v>249</v>
      </c>
      <c r="C20" s="5" t="s">
        <v>14</v>
      </c>
      <c r="D20" s="4" t="s">
        <v>250</v>
      </c>
      <c r="E20" s="3"/>
      <c r="F20" s="3"/>
      <c r="G20" s="3"/>
      <c r="H20" s="3"/>
      <c r="I20" s="3"/>
      <c r="J20" s="3"/>
      <c r="K20" s="3"/>
      <c r="L20" s="14"/>
      <c r="M20" s="3" t="str">
        <f t="shared" si="0"/>
        <v/>
      </c>
      <c r="N20" s="3" t="str">
        <f t="shared" si="1"/>
        <v/>
      </c>
      <c r="O20" s="18"/>
      <c r="P20" s="18"/>
      <c r="Q20" s="18"/>
      <c r="R20" s="18"/>
      <c r="S20" s="18"/>
      <c r="T20" s="18"/>
      <c r="U20" s="18"/>
      <c r="V20" s="18"/>
      <c r="W20" s="18"/>
      <c r="X20" s="18"/>
      <c r="Y20" s="18"/>
    </row>
    <row r="21" spans="1:25" s="13" customFormat="1" ht="21" customHeight="1" x14ac:dyDescent="0.25">
      <c r="A21" s="6">
        <v>1</v>
      </c>
      <c r="B21" s="4" t="s">
        <v>249</v>
      </c>
      <c r="C21" s="5" t="s">
        <v>248</v>
      </c>
      <c r="D21" s="4" t="s">
        <v>247</v>
      </c>
      <c r="E21" s="3"/>
      <c r="F21" s="3"/>
      <c r="G21" s="3"/>
      <c r="H21" s="3"/>
      <c r="I21" s="3"/>
      <c r="J21" s="3"/>
      <c r="K21" s="3"/>
      <c r="L21" s="14"/>
      <c r="M21" s="3" t="str">
        <f t="shared" si="0"/>
        <v/>
      </c>
      <c r="N21" s="3" t="str">
        <f t="shared" si="1"/>
        <v/>
      </c>
      <c r="O21" s="18"/>
      <c r="P21" s="18"/>
      <c r="Q21" s="18"/>
      <c r="R21" s="18"/>
      <c r="S21" s="18"/>
      <c r="T21" s="18"/>
      <c r="U21" s="18"/>
      <c r="V21" s="18"/>
      <c r="W21" s="18"/>
      <c r="X21" s="18"/>
      <c r="Y21" s="18"/>
    </row>
    <row r="22" spans="1:25" s="13" customFormat="1" ht="21" customHeight="1" x14ac:dyDescent="0.25">
      <c r="A22" s="6">
        <v>1</v>
      </c>
      <c r="B22" s="4" t="s">
        <v>245</v>
      </c>
      <c r="C22" s="5" t="s">
        <v>14</v>
      </c>
      <c r="D22" s="4" t="s">
        <v>246</v>
      </c>
      <c r="E22" s="3"/>
      <c r="F22" s="3"/>
      <c r="G22" s="3"/>
      <c r="H22" s="3"/>
      <c r="I22" s="3"/>
      <c r="J22" s="3"/>
      <c r="K22" s="3"/>
      <c r="L22" s="14"/>
      <c r="M22" s="3" t="str">
        <f t="shared" si="0"/>
        <v/>
      </c>
      <c r="N22" s="3" t="str">
        <f t="shared" si="1"/>
        <v/>
      </c>
      <c r="O22" s="18"/>
      <c r="P22" s="18"/>
      <c r="Q22" s="18"/>
      <c r="R22" s="18"/>
      <c r="S22" s="18"/>
      <c r="T22" s="18"/>
      <c r="U22" s="18"/>
      <c r="V22" s="18"/>
      <c r="W22" s="18"/>
      <c r="X22" s="18"/>
      <c r="Y22" s="18"/>
    </row>
    <row r="23" spans="1:25" s="13" customFormat="1" ht="21" customHeight="1" x14ac:dyDescent="0.25">
      <c r="A23" s="6">
        <v>1</v>
      </c>
      <c r="B23" s="4" t="s">
        <v>245</v>
      </c>
      <c r="C23" s="5" t="s">
        <v>244</v>
      </c>
      <c r="D23" s="4" t="s">
        <v>243</v>
      </c>
      <c r="E23" s="3"/>
      <c r="F23" s="3"/>
      <c r="G23" s="3"/>
      <c r="H23" s="3"/>
      <c r="I23" s="3"/>
      <c r="J23" s="3"/>
      <c r="K23" s="3"/>
      <c r="L23" s="14"/>
      <c r="M23" s="3" t="str">
        <f t="shared" si="0"/>
        <v/>
      </c>
      <c r="N23" s="3" t="str">
        <f t="shared" si="1"/>
        <v/>
      </c>
      <c r="O23" s="18"/>
      <c r="P23" s="18"/>
      <c r="Q23" s="18"/>
      <c r="R23" s="18"/>
      <c r="S23" s="18"/>
      <c r="T23" s="18"/>
      <c r="U23" s="18"/>
      <c r="V23" s="18"/>
      <c r="W23" s="18"/>
      <c r="X23" s="18"/>
      <c r="Y23" s="18"/>
    </row>
    <row r="24" spans="1:25" s="13" customFormat="1" ht="21" customHeight="1" x14ac:dyDescent="0.25">
      <c r="A24" s="6">
        <v>1</v>
      </c>
      <c r="B24" s="4" t="s">
        <v>241</v>
      </c>
      <c r="C24" s="5" t="s">
        <v>14</v>
      </c>
      <c r="D24" s="4" t="s">
        <v>242</v>
      </c>
      <c r="E24" s="3"/>
      <c r="F24" s="3"/>
      <c r="G24" s="3"/>
      <c r="H24" s="3"/>
      <c r="I24" s="3"/>
      <c r="J24" s="3"/>
      <c r="K24" s="3"/>
      <c r="L24" s="14"/>
      <c r="M24" s="3" t="str">
        <f t="shared" si="0"/>
        <v/>
      </c>
      <c r="N24" s="3" t="str">
        <f t="shared" si="1"/>
        <v/>
      </c>
      <c r="O24" s="18"/>
      <c r="P24" s="18"/>
      <c r="Q24" s="18"/>
      <c r="R24" s="18"/>
      <c r="S24" s="18"/>
      <c r="T24" s="18"/>
      <c r="U24" s="18"/>
      <c r="V24" s="18"/>
      <c r="W24" s="18"/>
      <c r="X24" s="18"/>
      <c r="Y24" s="18"/>
    </row>
    <row r="25" spans="1:25" s="13" customFormat="1" ht="21" customHeight="1" x14ac:dyDescent="0.25">
      <c r="A25" s="6">
        <v>1</v>
      </c>
      <c r="B25" s="4" t="s">
        <v>241</v>
      </c>
      <c r="C25" s="5" t="s">
        <v>240</v>
      </c>
      <c r="D25" s="4" t="s">
        <v>239</v>
      </c>
      <c r="E25" s="3"/>
      <c r="F25" s="3"/>
      <c r="G25" s="3"/>
      <c r="H25" s="3"/>
      <c r="I25" s="3"/>
      <c r="J25" s="3"/>
      <c r="K25" s="3"/>
      <c r="L25" s="14"/>
      <c r="M25" s="3" t="str">
        <f t="shared" si="0"/>
        <v/>
      </c>
      <c r="N25" s="3" t="str">
        <f t="shared" si="1"/>
        <v/>
      </c>
      <c r="O25" s="18"/>
      <c r="P25" s="18"/>
      <c r="Q25" s="18"/>
      <c r="R25" s="18"/>
      <c r="S25" s="18"/>
      <c r="T25" s="18"/>
      <c r="U25" s="18"/>
      <c r="V25" s="18"/>
      <c r="W25" s="18"/>
      <c r="X25" s="18"/>
      <c r="Y25" s="18"/>
    </row>
    <row r="26" spans="1:25" s="13" customFormat="1" ht="21" customHeight="1" x14ac:dyDescent="0.25">
      <c r="A26" s="6">
        <v>1</v>
      </c>
      <c r="B26" s="4" t="s">
        <v>237</v>
      </c>
      <c r="C26" s="5" t="s">
        <v>14</v>
      </c>
      <c r="D26" s="4" t="s">
        <v>238</v>
      </c>
      <c r="E26" s="3"/>
      <c r="F26" s="3"/>
      <c r="G26" s="3"/>
      <c r="H26" s="3"/>
      <c r="I26" s="3"/>
      <c r="J26" s="3"/>
      <c r="K26" s="3"/>
      <c r="L26" s="14"/>
      <c r="M26" s="3" t="str">
        <f t="shared" si="0"/>
        <v/>
      </c>
      <c r="N26" s="3" t="str">
        <f t="shared" si="1"/>
        <v/>
      </c>
      <c r="O26" s="18"/>
      <c r="P26" s="18"/>
      <c r="Q26" s="18"/>
      <c r="R26" s="18"/>
      <c r="S26" s="18"/>
      <c r="T26" s="18"/>
      <c r="U26" s="18"/>
      <c r="V26" s="18"/>
      <c r="W26" s="18"/>
      <c r="X26" s="18"/>
      <c r="Y26" s="18"/>
    </row>
    <row r="27" spans="1:25" s="13" customFormat="1" ht="21" customHeight="1" x14ac:dyDescent="0.25">
      <c r="A27" s="6">
        <v>1</v>
      </c>
      <c r="B27" s="4" t="s">
        <v>237</v>
      </c>
      <c r="C27" s="5" t="s">
        <v>236</v>
      </c>
      <c r="D27" s="4" t="s">
        <v>235</v>
      </c>
      <c r="E27" s="3"/>
      <c r="F27" s="3"/>
      <c r="G27" s="3"/>
      <c r="H27" s="3"/>
      <c r="I27" s="3"/>
      <c r="J27" s="3"/>
      <c r="K27" s="3"/>
      <c r="L27" s="14"/>
      <c r="M27" s="3" t="str">
        <f t="shared" si="0"/>
        <v/>
      </c>
      <c r="N27" s="3" t="str">
        <f t="shared" si="1"/>
        <v/>
      </c>
      <c r="O27" s="18"/>
      <c r="P27" s="18"/>
      <c r="Q27" s="18"/>
      <c r="R27" s="18"/>
      <c r="S27" s="18"/>
      <c r="T27" s="18"/>
      <c r="U27" s="18"/>
      <c r="V27" s="18"/>
      <c r="W27" s="18"/>
      <c r="X27" s="18"/>
      <c r="Y27" s="18"/>
    </row>
    <row r="28" spans="1:25" s="13" customFormat="1" ht="21" customHeight="1" x14ac:dyDescent="0.25">
      <c r="A28" s="6">
        <v>1</v>
      </c>
      <c r="B28" s="4" t="s">
        <v>233</v>
      </c>
      <c r="C28" s="5" t="s">
        <v>14</v>
      </c>
      <c r="D28" s="4" t="s">
        <v>234</v>
      </c>
      <c r="E28" s="3"/>
      <c r="F28" s="3"/>
      <c r="G28" s="3"/>
      <c r="H28" s="3"/>
      <c r="I28" s="3"/>
      <c r="J28" s="3"/>
      <c r="K28" s="3"/>
      <c r="L28" s="14"/>
      <c r="M28" s="3" t="str">
        <f t="shared" si="0"/>
        <v/>
      </c>
      <c r="N28" s="3" t="str">
        <f t="shared" si="1"/>
        <v/>
      </c>
      <c r="O28" s="18"/>
      <c r="P28" s="18"/>
      <c r="Q28" s="18"/>
      <c r="R28" s="18"/>
      <c r="S28" s="18"/>
      <c r="T28" s="18"/>
      <c r="U28" s="18"/>
      <c r="V28" s="18"/>
      <c r="W28" s="18"/>
      <c r="X28" s="18"/>
      <c r="Y28" s="18"/>
    </row>
    <row r="29" spans="1:25" s="13" customFormat="1" ht="21" customHeight="1" x14ac:dyDescent="0.25">
      <c r="A29" s="6">
        <v>1</v>
      </c>
      <c r="B29" s="4" t="s">
        <v>233</v>
      </c>
      <c r="C29" s="5" t="s">
        <v>232</v>
      </c>
      <c r="D29" s="4" t="s">
        <v>231</v>
      </c>
      <c r="E29" s="3"/>
      <c r="F29" s="3"/>
      <c r="G29" s="3"/>
      <c r="H29" s="3"/>
      <c r="I29" s="3"/>
      <c r="J29" s="3"/>
      <c r="K29" s="3"/>
      <c r="L29" s="14"/>
      <c r="M29" s="3" t="str">
        <f t="shared" si="0"/>
        <v/>
      </c>
      <c r="N29" s="3" t="str">
        <f t="shared" si="1"/>
        <v/>
      </c>
      <c r="O29" s="18"/>
      <c r="P29" s="18"/>
      <c r="Q29" s="18"/>
      <c r="R29" s="18"/>
      <c r="S29" s="18"/>
      <c r="T29" s="18"/>
      <c r="U29" s="18"/>
      <c r="V29" s="18"/>
      <c r="W29" s="18"/>
      <c r="X29" s="18"/>
      <c r="Y29" s="18"/>
    </row>
    <row r="30" spans="1:25" s="13" customFormat="1" ht="21" customHeight="1" x14ac:dyDescent="0.25">
      <c r="A30" s="6">
        <v>1</v>
      </c>
      <c r="B30" s="4" t="s">
        <v>228</v>
      </c>
      <c r="C30" s="5" t="s">
        <v>230</v>
      </c>
      <c r="D30" s="4" t="s">
        <v>229</v>
      </c>
      <c r="E30" s="3"/>
      <c r="F30" s="3"/>
      <c r="G30" s="3"/>
      <c r="H30" s="3"/>
      <c r="I30" s="3"/>
      <c r="J30" s="3"/>
      <c r="K30" s="3"/>
      <c r="L30" s="14"/>
      <c r="M30" s="3" t="str">
        <f t="shared" si="0"/>
        <v/>
      </c>
      <c r="N30" s="3" t="str">
        <f t="shared" si="1"/>
        <v/>
      </c>
      <c r="O30" s="18"/>
      <c r="P30" s="18"/>
      <c r="Q30" s="18"/>
      <c r="R30" s="18"/>
      <c r="S30" s="18"/>
      <c r="T30" s="18"/>
      <c r="U30" s="18"/>
      <c r="V30" s="18"/>
      <c r="W30" s="18"/>
      <c r="X30" s="18"/>
      <c r="Y30" s="18"/>
    </row>
    <row r="31" spans="1:25" s="13" customFormat="1" ht="21" customHeight="1" x14ac:dyDescent="0.25">
      <c r="A31" s="6">
        <v>1</v>
      </c>
      <c r="B31" s="4" t="s">
        <v>228</v>
      </c>
      <c r="C31" s="5" t="s">
        <v>14</v>
      </c>
      <c r="D31" s="4" t="s">
        <v>227</v>
      </c>
      <c r="E31" s="3"/>
      <c r="F31" s="3"/>
      <c r="G31" s="3"/>
      <c r="H31" s="3"/>
      <c r="I31" s="3"/>
      <c r="J31" s="3"/>
      <c r="K31" s="3"/>
      <c r="L31" s="14"/>
      <c r="M31" s="3" t="str">
        <f t="shared" si="0"/>
        <v/>
      </c>
      <c r="N31" s="3" t="str">
        <f t="shared" si="1"/>
        <v/>
      </c>
      <c r="O31" s="18"/>
      <c r="P31" s="18"/>
      <c r="Q31" s="18"/>
      <c r="R31" s="18"/>
      <c r="S31" s="18"/>
      <c r="T31" s="18"/>
      <c r="U31" s="18"/>
      <c r="V31" s="18"/>
      <c r="W31" s="18"/>
      <c r="X31" s="18"/>
      <c r="Y31" s="18"/>
    </row>
    <row r="32" spans="1:25" s="13" customFormat="1" ht="21" customHeight="1" x14ac:dyDescent="0.25">
      <c r="A32" s="6">
        <v>1</v>
      </c>
      <c r="B32" s="4" t="s">
        <v>226</v>
      </c>
      <c r="C32" s="5" t="s">
        <v>225</v>
      </c>
      <c r="D32" s="4" t="s">
        <v>224</v>
      </c>
      <c r="E32" s="3"/>
      <c r="F32" s="3"/>
      <c r="G32" s="3"/>
      <c r="H32" s="3"/>
      <c r="I32" s="3"/>
      <c r="J32" s="3"/>
      <c r="K32" s="3"/>
      <c r="L32" s="14"/>
      <c r="M32" s="3" t="str">
        <f t="shared" si="0"/>
        <v/>
      </c>
      <c r="N32" s="3" t="str">
        <f t="shared" si="1"/>
        <v/>
      </c>
      <c r="O32" s="18"/>
      <c r="P32" s="18"/>
      <c r="Q32" s="18"/>
      <c r="R32" s="18"/>
      <c r="S32" s="18"/>
      <c r="T32" s="18"/>
      <c r="U32" s="18"/>
      <c r="V32" s="18"/>
      <c r="W32" s="18"/>
      <c r="X32" s="18"/>
      <c r="Y32" s="18"/>
    </row>
    <row r="33" spans="1:25" s="13" customFormat="1" ht="21" customHeight="1" x14ac:dyDescent="0.25">
      <c r="A33" s="6">
        <v>1</v>
      </c>
      <c r="B33" s="4" t="s">
        <v>222</v>
      </c>
      <c r="C33" s="5" t="s">
        <v>14</v>
      </c>
      <c r="D33" s="4" t="s">
        <v>223</v>
      </c>
      <c r="E33" s="3"/>
      <c r="F33" s="3"/>
      <c r="G33" s="3"/>
      <c r="H33" s="3"/>
      <c r="I33" s="3"/>
      <c r="J33" s="3"/>
      <c r="K33" s="3"/>
      <c r="L33" s="14"/>
      <c r="M33" s="3" t="str">
        <f t="shared" si="0"/>
        <v/>
      </c>
      <c r="N33" s="3" t="str">
        <f t="shared" si="1"/>
        <v/>
      </c>
      <c r="O33" s="18"/>
      <c r="P33" s="18"/>
      <c r="Q33" s="18"/>
      <c r="R33" s="18"/>
      <c r="S33" s="18"/>
      <c r="T33" s="18"/>
      <c r="U33" s="18"/>
      <c r="V33" s="18"/>
      <c r="W33" s="18"/>
      <c r="X33" s="18"/>
      <c r="Y33" s="18"/>
    </row>
    <row r="34" spans="1:25" s="13" customFormat="1" ht="21" customHeight="1" x14ac:dyDescent="0.25">
      <c r="A34" s="6">
        <v>1</v>
      </c>
      <c r="B34" s="4" t="s">
        <v>222</v>
      </c>
      <c r="C34" s="5" t="s">
        <v>221</v>
      </c>
      <c r="D34" s="4" t="s">
        <v>220</v>
      </c>
      <c r="E34" s="3"/>
      <c r="F34" s="3"/>
      <c r="G34" s="3"/>
      <c r="H34" s="3"/>
      <c r="I34" s="3"/>
      <c r="J34" s="3"/>
      <c r="K34" s="3"/>
      <c r="L34" s="14"/>
      <c r="M34" s="3" t="str">
        <f t="shared" ref="M34:M65" si="2">IF(AND(ISBLANK(E34),ISBLANK(F34),ISBLANK(G34),ISBLANK(H34),ISBLANK(I34),ISBLANK(J34)),"","YES")</f>
        <v/>
      </c>
      <c r="N34" s="3" t="str">
        <f t="shared" ref="N34:N65" si="3">IF(AND(ISBLANK(E34),ISBLANK(F34),ISBLANK(G34),ISBLANK(H34),ISBLANK(I34),ISBLANK(J34),ISBLANK(K34)),"","YES")</f>
        <v/>
      </c>
      <c r="O34" s="18"/>
      <c r="P34" s="18"/>
      <c r="Q34" s="18"/>
      <c r="R34" s="18"/>
      <c r="S34" s="18"/>
      <c r="T34" s="18"/>
      <c r="U34" s="18"/>
      <c r="V34" s="18"/>
      <c r="W34" s="18"/>
      <c r="X34" s="18"/>
      <c r="Y34" s="18"/>
    </row>
    <row r="35" spans="1:25" s="13" customFormat="1" ht="21" customHeight="1" x14ac:dyDescent="0.25">
      <c r="A35" s="6">
        <v>2</v>
      </c>
      <c r="B35" s="4" t="s">
        <v>217</v>
      </c>
      <c r="C35" s="5" t="s">
        <v>219</v>
      </c>
      <c r="D35" s="4" t="s">
        <v>218</v>
      </c>
      <c r="E35" s="3"/>
      <c r="F35" s="3"/>
      <c r="G35" s="3"/>
      <c r="H35" s="3"/>
      <c r="I35" s="3"/>
      <c r="J35" s="3"/>
      <c r="K35" s="3"/>
      <c r="L35" s="14"/>
      <c r="M35" s="3" t="str">
        <f t="shared" si="2"/>
        <v/>
      </c>
      <c r="N35" s="3" t="str">
        <f t="shared" si="3"/>
        <v/>
      </c>
      <c r="O35" s="18"/>
      <c r="P35" s="18"/>
      <c r="Q35" s="18"/>
      <c r="R35" s="18"/>
      <c r="S35" s="18"/>
      <c r="T35" s="18"/>
      <c r="U35" s="18"/>
      <c r="V35" s="18"/>
      <c r="W35" s="18"/>
      <c r="X35" s="18"/>
      <c r="Y35" s="18"/>
    </row>
    <row r="36" spans="1:25" s="13" customFormat="1" ht="21" customHeight="1" x14ac:dyDescent="0.25">
      <c r="A36" s="6">
        <v>2</v>
      </c>
      <c r="B36" s="4" t="s">
        <v>217</v>
      </c>
      <c r="C36" s="5" t="s">
        <v>14</v>
      </c>
      <c r="D36" s="4" t="s">
        <v>216</v>
      </c>
      <c r="E36" s="3"/>
      <c r="F36" s="3"/>
      <c r="G36" s="3"/>
      <c r="H36" s="3"/>
      <c r="I36" s="3"/>
      <c r="J36" s="3"/>
      <c r="K36" s="3"/>
      <c r="L36" s="14"/>
      <c r="M36" s="3" t="str">
        <f t="shared" si="2"/>
        <v/>
      </c>
      <c r="N36" s="3" t="str">
        <f t="shared" si="3"/>
        <v/>
      </c>
      <c r="O36" s="18"/>
      <c r="P36" s="18"/>
      <c r="Q36" s="18"/>
      <c r="R36" s="18"/>
      <c r="S36" s="18"/>
      <c r="T36" s="18"/>
      <c r="U36" s="18"/>
      <c r="V36" s="18"/>
      <c r="W36" s="18"/>
      <c r="X36" s="18"/>
      <c r="Y36" s="18"/>
    </row>
    <row r="37" spans="1:25" s="13" customFormat="1" ht="21" customHeight="1" x14ac:dyDescent="0.25">
      <c r="A37" s="6">
        <v>2</v>
      </c>
      <c r="B37" s="4" t="s">
        <v>215</v>
      </c>
      <c r="C37" s="5" t="s">
        <v>214</v>
      </c>
      <c r="D37" s="4" t="s">
        <v>213</v>
      </c>
      <c r="E37" s="3"/>
      <c r="F37" s="3"/>
      <c r="G37" s="3"/>
      <c r="H37" s="3"/>
      <c r="I37" s="3"/>
      <c r="J37" s="3"/>
      <c r="K37" s="3"/>
      <c r="L37" s="14"/>
      <c r="M37" s="3" t="str">
        <f t="shared" si="2"/>
        <v/>
      </c>
      <c r="N37" s="3" t="str">
        <f t="shared" si="3"/>
        <v/>
      </c>
      <c r="O37" s="18"/>
      <c r="P37" s="18"/>
      <c r="Q37" s="18"/>
      <c r="R37" s="18"/>
      <c r="S37" s="18"/>
      <c r="T37" s="18"/>
      <c r="U37" s="18"/>
      <c r="V37" s="18"/>
      <c r="W37" s="18"/>
      <c r="X37" s="18"/>
      <c r="Y37" s="18"/>
    </row>
    <row r="38" spans="1:25" s="13" customFormat="1" ht="21" customHeight="1" x14ac:dyDescent="0.25">
      <c r="A38" s="6">
        <v>2</v>
      </c>
      <c r="B38" s="4" t="s">
        <v>210</v>
      </c>
      <c r="C38" s="5" t="s">
        <v>212</v>
      </c>
      <c r="D38" s="4" t="s">
        <v>211</v>
      </c>
      <c r="E38" s="3"/>
      <c r="F38" s="3"/>
      <c r="G38" s="3"/>
      <c r="H38" s="3"/>
      <c r="I38" s="3"/>
      <c r="J38" s="3"/>
      <c r="K38" s="3"/>
      <c r="L38" s="14"/>
      <c r="M38" s="3" t="str">
        <f t="shared" si="2"/>
        <v/>
      </c>
      <c r="N38" s="3" t="str">
        <f t="shared" si="3"/>
        <v/>
      </c>
      <c r="O38" s="18"/>
      <c r="P38" s="18"/>
      <c r="Q38" s="18"/>
      <c r="R38" s="18"/>
      <c r="S38" s="18"/>
      <c r="T38" s="18"/>
      <c r="U38" s="18"/>
      <c r="V38" s="18"/>
      <c r="W38" s="18"/>
      <c r="X38" s="18"/>
      <c r="Y38" s="18"/>
    </row>
    <row r="39" spans="1:25" s="13" customFormat="1" ht="21" customHeight="1" x14ac:dyDescent="0.25">
      <c r="A39" s="6">
        <v>2</v>
      </c>
      <c r="B39" s="4" t="s">
        <v>210</v>
      </c>
      <c r="C39" s="5" t="s">
        <v>14</v>
      </c>
      <c r="D39" s="4" t="s">
        <v>209</v>
      </c>
      <c r="E39" s="3"/>
      <c r="F39" s="3"/>
      <c r="G39" s="3"/>
      <c r="H39" s="3"/>
      <c r="I39" s="3"/>
      <c r="J39" s="3"/>
      <c r="K39" s="3"/>
      <c r="L39" s="14"/>
      <c r="M39" s="3" t="str">
        <f t="shared" si="2"/>
        <v/>
      </c>
      <c r="N39" s="3" t="str">
        <f t="shared" si="3"/>
        <v/>
      </c>
      <c r="O39" s="18"/>
      <c r="P39" s="18"/>
      <c r="Q39" s="18"/>
      <c r="R39" s="18"/>
      <c r="S39" s="18"/>
      <c r="T39" s="18"/>
      <c r="U39" s="18"/>
      <c r="V39" s="18"/>
      <c r="W39" s="18"/>
      <c r="X39" s="18"/>
      <c r="Y39" s="18"/>
    </row>
    <row r="40" spans="1:25" s="13" customFormat="1" ht="21" customHeight="1" x14ac:dyDescent="0.25">
      <c r="A40" s="6">
        <v>2</v>
      </c>
      <c r="B40" s="4" t="s">
        <v>206</v>
      </c>
      <c r="C40" s="5" t="s">
        <v>208</v>
      </c>
      <c r="D40" s="4" t="s">
        <v>207</v>
      </c>
      <c r="E40" s="3"/>
      <c r="F40" s="3"/>
      <c r="G40" s="3"/>
      <c r="H40" s="3"/>
      <c r="I40" s="3"/>
      <c r="J40" s="3"/>
      <c r="K40" s="3"/>
      <c r="L40" s="14"/>
      <c r="M40" s="3" t="str">
        <f t="shared" si="2"/>
        <v/>
      </c>
      <c r="N40" s="3" t="str">
        <f t="shared" si="3"/>
        <v/>
      </c>
      <c r="O40" s="18"/>
      <c r="P40" s="18"/>
      <c r="Q40" s="18"/>
      <c r="R40" s="18"/>
      <c r="S40" s="18"/>
      <c r="T40" s="18"/>
      <c r="U40" s="18"/>
      <c r="V40" s="18"/>
      <c r="W40" s="18"/>
      <c r="X40" s="18"/>
      <c r="Y40" s="18"/>
    </row>
    <row r="41" spans="1:25" s="13" customFormat="1" ht="21" customHeight="1" x14ac:dyDescent="0.25">
      <c r="A41" s="6">
        <v>2</v>
      </c>
      <c r="B41" s="4" t="s">
        <v>206</v>
      </c>
      <c r="C41" s="5" t="s">
        <v>205</v>
      </c>
      <c r="D41" s="4" t="s">
        <v>204</v>
      </c>
      <c r="E41" s="3"/>
      <c r="F41" s="3"/>
      <c r="G41" s="3"/>
      <c r="H41" s="3"/>
      <c r="I41" s="3"/>
      <c r="J41" s="3"/>
      <c r="K41" s="3"/>
      <c r="L41" s="14"/>
      <c r="M41" s="3" t="str">
        <f t="shared" si="2"/>
        <v/>
      </c>
      <c r="N41" s="3" t="str">
        <f t="shared" si="3"/>
        <v/>
      </c>
      <c r="O41" s="18"/>
      <c r="P41" s="18"/>
      <c r="Q41" s="18"/>
      <c r="R41" s="18"/>
      <c r="S41" s="18"/>
      <c r="T41" s="18"/>
      <c r="U41" s="18"/>
      <c r="V41" s="18"/>
      <c r="W41" s="18"/>
      <c r="X41" s="18"/>
      <c r="Y41" s="18"/>
    </row>
    <row r="42" spans="1:25" s="13" customFormat="1" ht="21" customHeight="1" x14ac:dyDescent="0.25">
      <c r="A42" s="6">
        <v>2</v>
      </c>
      <c r="B42" s="4" t="s">
        <v>200</v>
      </c>
      <c r="C42" s="5" t="s">
        <v>14</v>
      </c>
      <c r="D42" s="4" t="s">
        <v>203</v>
      </c>
      <c r="E42" s="3"/>
      <c r="F42" s="3"/>
      <c r="G42" s="3"/>
      <c r="H42" s="3"/>
      <c r="I42" s="3"/>
      <c r="J42" s="3"/>
      <c r="K42" s="3"/>
      <c r="L42" s="14"/>
      <c r="M42" s="3" t="str">
        <f t="shared" si="2"/>
        <v/>
      </c>
      <c r="N42" s="3" t="str">
        <f t="shared" si="3"/>
        <v/>
      </c>
      <c r="O42" s="18"/>
      <c r="P42" s="18"/>
      <c r="Q42" s="18"/>
      <c r="R42" s="18"/>
      <c r="S42" s="18"/>
      <c r="T42" s="18"/>
      <c r="U42" s="18"/>
      <c r="V42" s="18"/>
      <c r="W42" s="18"/>
      <c r="X42" s="18"/>
      <c r="Y42" s="18"/>
    </row>
    <row r="43" spans="1:25" s="13" customFormat="1" ht="21" customHeight="1" x14ac:dyDescent="0.25">
      <c r="A43" s="6">
        <v>2</v>
      </c>
      <c r="B43" s="4" t="s">
        <v>200</v>
      </c>
      <c r="C43" s="5" t="s">
        <v>14</v>
      </c>
      <c r="D43" s="4" t="s">
        <v>202</v>
      </c>
      <c r="E43" s="3"/>
      <c r="F43" s="3"/>
      <c r="G43" s="3"/>
      <c r="H43" s="3"/>
      <c r="I43" s="3"/>
      <c r="J43" s="3"/>
      <c r="K43" s="3"/>
      <c r="L43" s="14"/>
      <c r="M43" s="3" t="str">
        <f t="shared" si="2"/>
        <v/>
      </c>
      <c r="N43" s="3" t="str">
        <f t="shared" si="3"/>
        <v/>
      </c>
      <c r="O43" s="18"/>
      <c r="P43" s="18"/>
      <c r="Q43" s="18"/>
      <c r="R43" s="18"/>
      <c r="S43" s="18"/>
      <c r="T43" s="18"/>
      <c r="U43" s="18"/>
      <c r="V43" s="18"/>
      <c r="W43" s="18"/>
      <c r="X43" s="18"/>
      <c r="Y43" s="18"/>
    </row>
    <row r="44" spans="1:25" s="13" customFormat="1" ht="21" customHeight="1" x14ac:dyDescent="0.25">
      <c r="A44" s="6">
        <v>2</v>
      </c>
      <c r="B44" s="4" t="s">
        <v>200</v>
      </c>
      <c r="C44" s="5" t="s">
        <v>14</v>
      </c>
      <c r="D44" s="4" t="s">
        <v>201</v>
      </c>
      <c r="E44" s="3"/>
      <c r="F44" s="3"/>
      <c r="G44" s="3"/>
      <c r="H44" s="3"/>
      <c r="I44" s="3"/>
      <c r="J44" s="3"/>
      <c r="K44" s="3"/>
      <c r="L44" s="14"/>
      <c r="M44" s="3" t="str">
        <f t="shared" si="2"/>
        <v/>
      </c>
      <c r="N44" s="3" t="str">
        <f t="shared" si="3"/>
        <v/>
      </c>
      <c r="O44" s="18"/>
      <c r="P44" s="18"/>
      <c r="Q44" s="18"/>
      <c r="R44" s="18"/>
      <c r="S44" s="18"/>
      <c r="T44" s="18"/>
      <c r="U44" s="18"/>
      <c r="V44" s="18"/>
      <c r="W44" s="18"/>
      <c r="X44" s="18"/>
      <c r="Y44" s="18"/>
    </row>
    <row r="45" spans="1:25" s="13" customFormat="1" ht="21" customHeight="1" x14ac:dyDescent="0.25">
      <c r="A45" s="6">
        <v>2</v>
      </c>
      <c r="B45" s="4" t="s">
        <v>200</v>
      </c>
      <c r="C45" s="5" t="s">
        <v>14</v>
      </c>
      <c r="D45" s="4" t="s">
        <v>199</v>
      </c>
      <c r="E45" s="3"/>
      <c r="F45" s="3"/>
      <c r="G45" s="3"/>
      <c r="H45" s="3"/>
      <c r="I45" s="3"/>
      <c r="J45" s="3"/>
      <c r="K45" s="3"/>
      <c r="L45" s="14"/>
      <c r="M45" s="3" t="str">
        <f t="shared" si="2"/>
        <v/>
      </c>
      <c r="N45" s="3" t="str">
        <f t="shared" si="3"/>
        <v/>
      </c>
      <c r="O45" s="18"/>
      <c r="P45" s="18"/>
      <c r="Q45" s="18"/>
      <c r="R45" s="18"/>
      <c r="S45" s="18"/>
      <c r="T45" s="18"/>
      <c r="U45" s="18"/>
      <c r="V45" s="18"/>
      <c r="W45" s="18"/>
      <c r="X45" s="18"/>
      <c r="Y45" s="18"/>
    </row>
    <row r="46" spans="1:25" s="13" customFormat="1" ht="21" customHeight="1" x14ac:dyDescent="0.25">
      <c r="A46" s="6">
        <v>2</v>
      </c>
      <c r="B46" s="4" t="s">
        <v>196</v>
      </c>
      <c r="C46" s="5" t="s">
        <v>198</v>
      </c>
      <c r="D46" s="4" t="s">
        <v>197</v>
      </c>
      <c r="E46" s="3"/>
      <c r="F46" s="3"/>
      <c r="G46" s="3"/>
      <c r="H46" s="3"/>
      <c r="I46" s="3"/>
      <c r="J46" s="3"/>
      <c r="K46" s="3"/>
      <c r="L46" s="14"/>
      <c r="M46" s="3" t="str">
        <f t="shared" si="2"/>
        <v/>
      </c>
      <c r="N46" s="3" t="str">
        <f t="shared" si="3"/>
        <v/>
      </c>
      <c r="O46" s="18"/>
      <c r="P46" s="18"/>
      <c r="Q46" s="18"/>
      <c r="R46" s="18"/>
      <c r="S46" s="18"/>
      <c r="T46" s="18"/>
      <c r="U46" s="18"/>
      <c r="V46" s="18"/>
      <c r="W46" s="18"/>
      <c r="X46" s="18"/>
      <c r="Y46" s="18"/>
    </row>
    <row r="47" spans="1:25" s="13" customFormat="1" ht="21" customHeight="1" x14ac:dyDescent="0.25">
      <c r="A47" s="6">
        <v>2</v>
      </c>
      <c r="B47" s="4" t="s">
        <v>196</v>
      </c>
      <c r="C47" s="5" t="s">
        <v>14</v>
      </c>
      <c r="D47" s="4" t="s">
        <v>195</v>
      </c>
      <c r="E47" s="3"/>
      <c r="F47" s="3"/>
      <c r="G47" s="3"/>
      <c r="H47" s="3"/>
      <c r="I47" s="3"/>
      <c r="J47" s="3"/>
      <c r="K47" s="3"/>
      <c r="L47" s="14"/>
      <c r="M47" s="3" t="str">
        <f t="shared" si="2"/>
        <v/>
      </c>
      <c r="N47" s="3" t="str">
        <f t="shared" si="3"/>
        <v/>
      </c>
      <c r="O47" s="18"/>
      <c r="P47" s="18"/>
      <c r="Q47" s="18"/>
      <c r="R47" s="18"/>
      <c r="S47" s="18"/>
      <c r="T47" s="18"/>
      <c r="U47" s="18"/>
      <c r="V47" s="18"/>
      <c r="W47" s="18"/>
      <c r="X47" s="18"/>
      <c r="Y47" s="18"/>
    </row>
    <row r="48" spans="1:25" s="13" customFormat="1" ht="21" customHeight="1" x14ac:dyDescent="0.25">
      <c r="A48" s="6">
        <v>2</v>
      </c>
      <c r="B48" s="4" t="s">
        <v>192</v>
      </c>
      <c r="C48" s="5" t="s">
        <v>194</v>
      </c>
      <c r="D48" s="4" t="s">
        <v>193</v>
      </c>
      <c r="E48" s="3"/>
      <c r="F48" s="3"/>
      <c r="G48" s="3"/>
      <c r="H48" s="3"/>
      <c r="I48" s="3"/>
      <c r="J48" s="3"/>
      <c r="K48" s="3"/>
      <c r="L48" s="14"/>
      <c r="M48" s="3" t="str">
        <f t="shared" si="2"/>
        <v/>
      </c>
      <c r="N48" s="3" t="str">
        <f t="shared" si="3"/>
        <v/>
      </c>
      <c r="O48" s="18"/>
      <c r="P48" s="18"/>
      <c r="Q48" s="18"/>
      <c r="R48" s="18"/>
      <c r="S48" s="18"/>
      <c r="T48" s="18"/>
      <c r="U48" s="18"/>
      <c r="V48" s="18"/>
      <c r="W48" s="18"/>
      <c r="X48" s="18"/>
      <c r="Y48" s="18"/>
    </row>
    <row r="49" spans="1:25" s="13" customFormat="1" ht="21" customHeight="1" x14ac:dyDescent="0.25">
      <c r="A49" s="6">
        <v>2</v>
      </c>
      <c r="B49" s="4" t="s">
        <v>192</v>
      </c>
      <c r="C49" s="5" t="s">
        <v>14</v>
      </c>
      <c r="D49" s="4" t="s">
        <v>191</v>
      </c>
      <c r="E49" s="3"/>
      <c r="F49" s="3"/>
      <c r="G49" s="3"/>
      <c r="H49" s="3"/>
      <c r="I49" s="3"/>
      <c r="J49" s="3"/>
      <c r="K49" s="3"/>
      <c r="L49" s="14"/>
      <c r="M49" s="3" t="str">
        <f t="shared" si="2"/>
        <v/>
      </c>
      <c r="N49" s="3" t="str">
        <f t="shared" si="3"/>
        <v/>
      </c>
      <c r="O49" s="18"/>
      <c r="P49" s="18"/>
      <c r="Q49" s="18"/>
      <c r="R49" s="18"/>
      <c r="S49" s="18"/>
      <c r="T49" s="18"/>
      <c r="U49" s="18"/>
      <c r="V49" s="18"/>
      <c r="W49" s="18"/>
      <c r="X49" s="18"/>
      <c r="Y49" s="18"/>
    </row>
    <row r="50" spans="1:25" s="13" customFormat="1" ht="21" customHeight="1" x14ac:dyDescent="0.25">
      <c r="A50" s="6">
        <v>2</v>
      </c>
      <c r="B50" s="4" t="s">
        <v>188</v>
      </c>
      <c r="C50" s="5" t="s">
        <v>190</v>
      </c>
      <c r="D50" s="4" t="s">
        <v>189</v>
      </c>
      <c r="E50" s="3"/>
      <c r="F50" s="3"/>
      <c r="G50" s="3"/>
      <c r="H50" s="3"/>
      <c r="I50" s="3"/>
      <c r="J50" s="3"/>
      <c r="K50" s="3"/>
      <c r="L50" s="14"/>
      <c r="M50" s="3" t="str">
        <f t="shared" si="2"/>
        <v/>
      </c>
      <c r="N50" s="3" t="str">
        <f t="shared" si="3"/>
        <v/>
      </c>
      <c r="O50" s="18"/>
      <c r="P50" s="18"/>
      <c r="Q50" s="18"/>
      <c r="R50" s="18"/>
      <c r="S50" s="18"/>
      <c r="T50" s="18"/>
      <c r="U50" s="18"/>
      <c r="V50" s="18"/>
      <c r="W50" s="18"/>
      <c r="X50" s="18"/>
      <c r="Y50" s="18"/>
    </row>
    <row r="51" spans="1:25" s="13" customFormat="1" ht="21" customHeight="1" x14ac:dyDescent="0.25">
      <c r="A51" s="6">
        <v>2</v>
      </c>
      <c r="B51" s="4" t="s">
        <v>188</v>
      </c>
      <c r="C51" s="5" t="s">
        <v>14</v>
      </c>
      <c r="D51" s="4" t="s">
        <v>187</v>
      </c>
      <c r="E51" s="3"/>
      <c r="F51" s="3"/>
      <c r="G51" s="3"/>
      <c r="H51" s="3"/>
      <c r="I51" s="3"/>
      <c r="J51" s="3"/>
      <c r="K51" s="3"/>
      <c r="L51" s="14"/>
      <c r="M51" s="3" t="str">
        <f t="shared" si="2"/>
        <v/>
      </c>
      <c r="N51" s="3" t="str">
        <f t="shared" si="3"/>
        <v/>
      </c>
      <c r="O51" s="18"/>
      <c r="P51" s="18"/>
      <c r="Q51" s="18"/>
      <c r="R51" s="18"/>
      <c r="S51" s="18"/>
      <c r="T51" s="18"/>
      <c r="U51" s="18"/>
      <c r="V51" s="18"/>
      <c r="W51" s="18"/>
      <c r="X51" s="18"/>
      <c r="Y51" s="18"/>
    </row>
    <row r="52" spans="1:25" s="13" customFormat="1" ht="21" customHeight="1" x14ac:dyDescent="0.25">
      <c r="A52" s="6">
        <v>2</v>
      </c>
      <c r="B52" s="4" t="s">
        <v>185</v>
      </c>
      <c r="C52" s="5" t="s">
        <v>14</v>
      </c>
      <c r="D52" s="4" t="s">
        <v>186</v>
      </c>
      <c r="E52" s="3"/>
      <c r="F52" s="3"/>
      <c r="G52" s="3"/>
      <c r="H52" s="3"/>
      <c r="I52" s="3"/>
      <c r="J52" s="3"/>
      <c r="K52" s="3"/>
      <c r="L52" s="14"/>
      <c r="M52" s="3" t="str">
        <f t="shared" si="2"/>
        <v/>
      </c>
      <c r="N52" s="3" t="str">
        <f t="shared" si="3"/>
        <v/>
      </c>
      <c r="O52" s="18"/>
      <c r="P52" s="18"/>
      <c r="Q52" s="18"/>
      <c r="R52" s="18"/>
      <c r="S52" s="18"/>
      <c r="T52" s="18"/>
      <c r="U52" s="18"/>
      <c r="V52" s="18"/>
      <c r="W52" s="18"/>
      <c r="X52" s="18"/>
      <c r="Y52" s="18"/>
    </row>
    <row r="53" spans="1:25" s="13" customFormat="1" ht="21" customHeight="1" x14ac:dyDescent="0.25">
      <c r="A53" s="6">
        <v>2</v>
      </c>
      <c r="B53" s="4" t="s">
        <v>185</v>
      </c>
      <c r="C53" s="5" t="s">
        <v>184</v>
      </c>
      <c r="D53" s="4" t="s">
        <v>183</v>
      </c>
      <c r="E53" s="3"/>
      <c r="F53" s="3"/>
      <c r="G53" s="3"/>
      <c r="H53" s="3"/>
      <c r="I53" s="3"/>
      <c r="J53" s="3"/>
      <c r="K53" s="3"/>
      <c r="L53" s="14"/>
      <c r="M53" s="3" t="str">
        <f t="shared" si="2"/>
        <v/>
      </c>
      <c r="N53" s="3" t="str">
        <f t="shared" si="3"/>
        <v/>
      </c>
      <c r="O53" s="18"/>
      <c r="P53" s="18"/>
      <c r="Q53" s="18"/>
      <c r="R53" s="18"/>
      <c r="S53" s="18"/>
      <c r="T53" s="18"/>
      <c r="U53" s="18"/>
      <c r="V53" s="18"/>
      <c r="W53" s="18"/>
      <c r="X53" s="18"/>
      <c r="Y53" s="18"/>
    </row>
    <row r="54" spans="1:25" s="13" customFormat="1" ht="21" customHeight="1" x14ac:dyDescent="0.25">
      <c r="A54" s="6">
        <v>2</v>
      </c>
      <c r="B54" s="4" t="s">
        <v>181</v>
      </c>
      <c r="C54" s="5" t="s">
        <v>14</v>
      </c>
      <c r="D54" s="4" t="s">
        <v>182</v>
      </c>
      <c r="E54" s="3"/>
      <c r="F54" s="3"/>
      <c r="G54" s="3"/>
      <c r="H54" s="3"/>
      <c r="I54" s="3"/>
      <c r="J54" s="3"/>
      <c r="K54" s="3"/>
      <c r="L54" s="14"/>
      <c r="M54" s="3" t="str">
        <f t="shared" si="2"/>
        <v/>
      </c>
      <c r="N54" s="3" t="str">
        <f t="shared" si="3"/>
        <v/>
      </c>
      <c r="O54" s="18"/>
      <c r="P54" s="18"/>
      <c r="Q54" s="18"/>
      <c r="R54" s="18"/>
      <c r="S54" s="18"/>
      <c r="T54" s="18"/>
      <c r="U54" s="18"/>
      <c r="V54" s="18"/>
      <c r="W54" s="18"/>
      <c r="X54" s="18"/>
      <c r="Y54" s="18"/>
    </row>
    <row r="55" spans="1:25" s="13" customFormat="1" ht="21" customHeight="1" x14ac:dyDescent="0.25">
      <c r="A55" s="6">
        <v>2</v>
      </c>
      <c r="B55" s="4" t="s">
        <v>181</v>
      </c>
      <c r="C55" s="5" t="s">
        <v>180</v>
      </c>
      <c r="D55" s="4" t="s">
        <v>179</v>
      </c>
      <c r="E55" s="3"/>
      <c r="F55" s="3"/>
      <c r="G55" s="3"/>
      <c r="H55" s="3"/>
      <c r="I55" s="3"/>
      <c r="J55" s="3"/>
      <c r="K55" s="3"/>
      <c r="L55" s="14"/>
      <c r="M55" s="3" t="str">
        <f t="shared" si="2"/>
        <v/>
      </c>
      <c r="N55" s="3" t="str">
        <f t="shared" si="3"/>
        <v/>
      </c>
      <c r="O55" s="18"/>
      <c r="P55" s="18"/>
      <c r="Q55" s="18"/>
      <c r="R55" s="18"/>
      <c r="S55" s="18"/>
      <c r="T55" s="18"/>
      <c r="U55" s="18"/>
      <c r="V55" s="18"/>
      <c r="W55" s="18"/>
      <c r="X55" s="18"/>
      <c r="Y55" s="18"/>
    </row>
    <row r="56" spans="1:25" s="13" customFormat="1" ht="21" customHeight="1" x14ac:dyDescent="0.25">
      <c r="A56" s="6">
        <v>2</v>
      </c>
      <c r="B56" s="4" t="s">
        <v>177</v>
      </c>
      <c r="C56" s="5" t="s">
        <v>14</v>
      </c>
      <c r="D56" s="4" t="s">
        <v>178</v>
      </c>
      <c r="E56" s="3"/>
      <c r="F56" s="3"/>
      <c r="G56" s="3"/>
      <c r="H56" s="3"/>
      <c r="I56" s="3"/>
      <c r="J56" s="3"/>
      <c r="K56" s="3"/>
      <c r="L56" s="14"/>
      <c r="M56" s="3" t="str">
        <f t="shared" si="2"/>
        <v/>
      </c>
      <c r="N56" s="3" t="str">
        <f t="shared" si="3"/>
        <v/>
      </c>
      <c r="O56" s="18"/>
      <c r="P56" s="18"/>
      <c r="Q56" s="18"/>
      <c r="R56" s="18"/>
      <c r="S56" s="18"/>
      <c r="T56" s="18"/>
      <c r="U56" s="18"/>
      <c r="V56" s="18"/>
      <c r="W56" s="18"/>
      <c r="X56" s="18"/>
      <c r="Y56" s="18"/>
    </row>
    <row r="57" spans="1:25" s="13" customFormat="1" ht="21" customHeight="1" x14ac:dyDescent="0.25">
      <c r="A57" s="6">
        <v>2</v>
      </c>
      <c r="B57" s="4" t="s">
        <v>177</v>
      </c>
      <c r="C57" s="5" t="s">
        <v>176</v>
      </c>
      <c r="D57" s="4" t="s">
        <v>175</v>
      </c>
      <c r="E57" s="3"/>
      <c r="F57" s="3"/>
      <c r="G57" s="3"/>
      <c r="H57" s="3"/>
      <c r="I57" s="3"/>
      <c r="J57" s="3"/>
      <c r="K57" s="3"/>
      <c r="L57" s="14"/>
      <c r="M57" s="3" t="str">
        <f t="shared" si="2"/>
        <v/>
      </c>
      <c r="N57" s="3" t="str">
        <f t="shared" si="3"/>
        <v/>
      </c>
      <c r="O57" s="18"/>
      <c r="P57" s="18"/>
      <c r="Q57" s="18"/>
      <c r="R57" s="18"/>
      <c r="S57" s="18"/>
      <c r="T57" s="18"/>
      <c r="U57" s="18"/>
      <c r="V57" s="18"/>
      <c r="W57" s="18"/>
      <c r="X57" s="18"/>
      <c r="Y57" s="18"/>
    </row>
    <row r="58" spans="1:25" s="13" customFormat="1" ht="21" customHeight="1" x14ac:dyDescent="0.25">
      <c r="A58" s="6">
        <v>2</v>
      </c>
      <c r="B58" s="4" t="s">
        <v>173</v>
      </c>
      <c r="C58" s="5" t="s">
        <v>14</v>
      </c>
      <c r="D58" s="4" t="s">
        <v>174</v>
      </c>
      <c r="E58" s="3"/>
      <c r="F58" s="3"/>
      <c r="G58" s="3"/>
      <c r="H58" s="3"/>
      <c r="I58" s="3"/>
      <c r="J58" s="3"/>
      <c r="K58" s="3"/>
      <c r="L58" s="14"/>
      <c r="M58" s="3" t="str">
        <f t="shared" si="2"/>
        <v/>
      </c>
      <c r="N58" s="3" t="str">
        <f t="shared" si="3"/>
        <v/>
      </c>
      <c r="O58" s="18"/>
      <c r="P58" s="18"/>
      <c r="Q58" s="18"/>
      <c r="R58" s="18"/>
      <c r="S58" s="18"/>
      <c r="T58" s="18"/>
      <c r="U58" s="18"/>
      <c r="V58" s="18"/>
      <c r="W58" s="18"/>
      <c r="X58" s="18"/>
      <c r="Y58" s="18"/>
    </row>
    <row r="59" spans="1:25" s="13" customFormat="1" ht="21" customHeight="1" x14ac:dyDescent="0.25">
      <c r="A59" s="6">
        <v>2</v>
      </c>
      <c r="B59" s="4" t="s">
        <v>173</v>
      </c>
      <c r="C59" s="5" t="s">
        <v>172</v>
      </c>
      <c r="D59" s="4" t="s">
        <v>171</v>
      </c>
      <c r="E59" s="3"/>
      <c r="F59" s="3"/>
      <c r="G59" s="3"/>
      <c r="H59" s="3"/>
      <c r="I59" s="3"/>
      <c r="J59" s="3"/>
      <c r="K59" s="3"/>
      <c r="L59" s="14"/>
      <c r="M59" s="3" t="str">
        <f t="shared" si="2"/>
        <v/>
      </c>
      <c r="N59" s="3" t="str">
        <f t="shared" si="3"/>
        <v/>
      </c>
      <c r="O59" s="18"/>
      <c r="P59" s="18"/>
      <c r="Q59" s="18"/>
      <c r="R59" s="18"/>
      <c r="S59" s="18"/>
      <c r="T59" s="18"/>
      <c r="U59" s="18"/>
      <c r="V59" s="18"/>
      <c r="W59" s="18"/>
      <c r="X59" s="18"/>
      <c r="Y59" s="18"/>
    </row>
    <row r="60" spans="1:25" s="13" customFormat="1" ht="21" customHeight="1" x14ac:dyDescent="0.25">
      <c r="A60" s="6">
        <v>2</v>
      </c>
      <c r="B60" s="4" t="s">
        <v>168</v>
      </c>
      <c r="C60" s="5" t="s">
        <v>170</v>
      </c>
      <c r="D60" s="4" t="s">
        <v>169</v>
      </c>
      <c r="E60" s="3"/>
      <c r="F60" s="3"/>
      <c r="G60" s="3"/>
      <c r="H60" s="3"/>
      <c r="I60" s="3"/>
      <c r="J60" s="3"/>
      <c r="K60" s="3"/>
      <c r="L60" s="14"/>
      <c r="M60" s="3" t="str">
        <f t="shared" si="2"/>
        <v/>
      </c>
      <c r="N60" s="3" t="str">
        <f t="shared" si="3"/>
        <v/>
      </c>
      <c r="O60" s="18"/>
      <c r="P60" s="18"/>
      <c r="Q60" s="18"/>
      <c r="R60" s="18"/>
      <c r="S60" s="18"/>
      <c r="T60" s="18"/>
      <c r="U60" s="18"/>
      <c r="V60" s="18"/>
      <c r="W60" s="18"/>
      <c r="X60" s="18"/>
      <c r="Y60" s="18"/>
    </row>
    <row r="61" spans="1:25" s="13" customFormat="1" ht="21" customHeight="1" x14ac:dyDescent="0.25">
      <c r="A61" s="6">
        <v>2</v>
      </c>
      <c r="B61" s="4" t="s">
        <v>168</v>
      </c>
      <c r="C61" s="5" t="s">
        <v>14</v>
      </c>
      <c r="D61" s="4" t="s">
        <v>167</v>
      </c>
      <c r="E61" s="3"/>
      <c r="F61" s="3"/>
      <c r="G61" s="3"/>
      <c r="H61" s="3"/>
      <c r="I61" s="3"/>
      <c r="J61" s="3"/>
      <c r="K61" s="3"/>
      <c r="L61" s="14"/>
      <c r="M61" s="3" t="str">
        <f t="shared" si="2"/>
        <v/>
      </c>
      <c r="N61" s="3" t="str">
        <f t="shared" si="3"/>
        <v/>
      </c>
      <c r="O61" s="18"/>
      <c r="P61" s="18"/>
      <c r="Q61" s="18"/>
      <c r="R61" s="18"/>
      <c r="S61" s="18"/>
      <c r="T61" s="18"/>
      <c r="U61" s="18"/>
      <c r="V61" s="18"/>
      <c r="W61" s="18"/>
      <c r="X61" s="18"/>
      <c r="Y61" s="18"/>
    </row>
    <row r="62" spans="1:25" s="13" customFormat="1" ht="21" customHeight="1" x14ac:dyDescent="0.25">
      <c r="A62" s="6">
        <v>2</v>
      </c>
      <c r="B62" s="4" t="s">
        <v>164</v>
      </c>
      <c r="C62" s="5" t="s">
        <v>166</v>
      </c>
      <c r="D62" s="4" t="s">
        <v>165</v>
      </c>
      <c r="E62" s="3"/>
      <c r="F62" s="3"/>
      <c r="G62" s="3"/>
      <c r="H62" s="3"/>
      <c r="I62" s="3"/>
      <c r="J62" s="3"/>
      <c r="K62" s="3"/>
      <c r="L62" s="14"/>
      <c r="M62" s="3" t="str">
        <f t="shared" si="2"/>
        <v/>
      </c>
      <c r="N62" s="3" t="str">
        <f t="shared" si="3"/>
        <v/>
      </c>
      <c r="O62" s="18"/>
      <c r="P62" s="18"/>
      <c r="Q62" s="18"/>
      <c r="R62" s="18"/>
      <c r="S62" s="18"/>
      <c r="T62" s="18"/>
      <c r="U62" s="18"/>
      <c r="V62" s="18"/>
      <c r="W62" s="18"/>
      <c r="X62" s="18"/>
      <c r="Y62" s="18"/>
    </row>
    <row r="63" spans="1:25" s="13" customFormat="1" ht="21" customHeight="1" x14ac:dyDescent="0.25">
      <c r="A63" s="6">
        <v>2</v>
      </c>
      <c r="B63" s="4" t="s">
        <v>164</v>
      </c>
      <c r="C63" s="5" t="s">
        <v>14</v>
      </c>
      <c r="D63" s="4" t="s">
        <v>163</v>
      </c>
      <c r="E63" s="3"/>
      <c r="F63" s="3"/>
      <c r="G63" s="3"/>
      <c r="H63" s="3"/>
      <c r="I63" s="3"/>
      <c r="J63" s="3"/>
      <c r="K63" s="3"/>
      <c r="L63" s="14"/>
      <c r="M63" s="3" t="str">
        <f t="shared" si="2"/>
        <v/>
      </c>
      <c r="N63" s="3" t="str">
        <f t="shared" si="3"/>
        <v/>
      </c>
      <c r="O63" s="18"/>
      <c r="P63" s="18"/>
      <c r="Q63" s="18"/>
      <c r="R63" s="18"/>
      <c r="S63" s="18"/>
      <c r="T63" s="18"/>
      <c r="U63" s="18"/>
      <c r="V63" s="18"/>
      <c r="W63" s="18"/>
      <c r="X63" s="18"/>
      <c r="Y63" s="18"/>
    </row>
    <row r="64" spans="1:25" s="13" customFormat="1" ht="21" customHeight="1" x14ac:dyDescent="0.25">
      <c r="A64" s="6">
        <v>2</v>
      </c>
      <c r="B64" s="4" t="s">
        <v>161</v>
      </c>
      <c r="C64" s="5" t="s">
        <v>14</v>
      </c>
      <c r="D64" s="4" t="s">
        <v>162</v>
      </c>
      <c r="E64" s="3"/>
      <c r="F64" s="3"/>
      <c r="G64" s="3"/>
      <c r="H64" s="3"/>
      <c r="I64" s="3"/>
      <c r="J64" s="3"/>
      <c r="K64" s="3"/>
      <c r="L64" s="14"/>
      <c r="M64" s="3" t="str">
        <f t="shared" si="2"/>
        <v/>
      </c>
      <c r="N64" s="3" t="str">
        <f t="shared" si="3"/>
        <v/>
      </c>
      <c r="O64" s="18"/>
      <c r="P64" s="18"/>
      <c r="Q64" s="18"/>
      <c r="R64" s="18"/>
      <c r="S64" s="18"/>
      <c r="T64" s="18"/>
      <c r="U64" s="18"/>
      <c r="V64" s="18"/>
      <c r="W64" s="18"/>
      <c r="X64" s="18"/>
      <c r="Y64" s="18"/>
    </row>
    <row r="65" spans="1:25" s="13" customFormat="1" ht="21" customHeight="1" x14ac:dyDescent="0.25">
      <c r="A65" s="6">
        <v>2</v>
      </c>
      <c r="B65" s="4" t="s">
        <v>161</v>
      </c>
      <c r="C65" s="5" t="s">
        <v>160</v>
      </c>
      <c r="D65" s="4" t="s">
        <v>159</v>
      </c>
      <c r="E65" s="3"/>
      <c r="F65" s="3"/>
      <c r="G65" s="3"/>
      <c r="H65" s="3"/>
      <c r="I65" s="3"/>
      <c r="J65" s="3"/>
      <c r="K65" s="3"/>
      <c r="L65" s="14"/>
      <c r="M65" s="3" t="str">
        <f t="shared" si="2"/>
        <v/>
      </c>
      <c r="N65" s="3" t="str">
        <f t="shared" si="3"/>
        <v/>
      </c>
      <c r="O65" s="18"/>
      <c r="P65" s="18"/>
      <c r="Q65" s="18"/>
      <c r="R65" s="18"/>
      <c r="S65" s="18"/>
      <c r="T65" s="18"/>
      <c r="U65" s="18"/>
      <c r="V65" s="18"/>
      <c r="W65" s="18"/>
      <c r="X65" s="18"/>
      <c r="Y65" s="18"/>
    </row>
    <row r="66" spans="1:25" s="13" customFormat="1" ht="21" customHeight="1" x14ac:dyDescent="0.25">
      <c r="A66" s="6">
        <v>2</v>
      </c>
      <c r="B66" s="4" t="s">
        <v>157</v>
      </c>
      <c r="C66" s="5" t="s">
        <v>14</v>
      </c>
      <c r="D66" s="4" t="s">
        <v>158</v>
      </c>
      <c r="E66" s="3"/>
      <c r="F66" s="3"/>
      <c r="G66" s="3"/>
      <c r="H66" s="3"/>
      <c r="I66" s="3"/>
      <c r="J66" s="3"/>
      <c r="K66" s="3"/>
      <c r="L66" s="14"/>
      <c r="M66" s="3" t="str">
        <f t="shared" ref="M66:M89" si="4">IF(AND(ISBLANK(E66),ISBLANK(F66),ISBLANK(G66),ISBLANK(H66),ISBLANK(I66),ISBLANK(J66)),"","YES")</f>
        <v/>
      </c>
      <c r="N66" s="3" t="str">
        <f t="shared" ref="N66:N89" si="5">IF(AND(ISBLANK(E66),ISBLANK(F66),ISBLANK(G66),ISBLANK(H66),ISBLANK(I66),ISBLANK(J66),ISBLANK(K66)),"","YES")</f>
        <v/>
      </c>
      <c r="O66" s="18"/>
      <c r="P66" s="18"/>
      <c r="Q66" s="18"/>
      <c r="R66" s="18"/>
      <c r="S66" s="18"/>
      <c r="T66" s="18"/>
      <c r="U66" s="18"/>
      <c r="V66" s="18"/>
      <c r="W66" s="18"/>
      <c r="X66" s="18"/>
      <c r="Y66" s="18"/>
    </row>
    <row r="67" spans="1:25" s="13" customFormat="1" ht="21" customHeight="1" x14ac:dyDescent="0.25">
      <c r="A67" s="6">
        <v>2</v>
      </c>
      <c r="B67" s="4" t="s">
        <v>157</v>
      </c>
      <c r="C67" s="5" t="s">
        <v>156</v>
      </c>
      <c r="D67" s="4" t="s">
        <v>155</v>
      </c>
      <c r="E67" s="3"/>
      <c r="F67" s="3"/>
      <c r="G67" s="3"/>
      <c r="H67" s="3"/>
      <c r="I67" s="3"/>
      <c r="J67" s="3"/>
      <c r="K67" s="3"/>
      <c r="L67" s="14"/>
      <c r="M67" s="3" t="str">
        <f t="shared" si="4"/>
        <v/>
      </c>
      <c r="N67" s="3" t="str">
        <f t="shared" si="5"/>
        <v/>
      </c>
      <c r="O67" s="18"/>
      <c r="P67" s="18"/>
      <c r="Q67" s="18"/>
      <c r="R67" s="18"/>
      <c r="S67" s="18"/>
      <c r="T67" s="18"/>
      <c r="U67" s="18"/>
      <c r="V67" s="18"/>
      <c r="W67" s="18"/>
      <c r="X67" s="18"/>
      <c r="Y67" s="18"/>
    </row>
    <row r="68" spans="1:25" s="13" customFormat="1" ht="21" customHeight="1" x14ac:dyDescent="0.25">
      <c r="A68" s="6">
        <v>2</v>
      </c>
      <c r="B68" s="4" t="s">
        <v>153</v>
      </c>
      <c r="C68" s="5" t="s">
        <v>14</v>
      </c>
      <c r="D68" s="4" t="s">
        <v>154</v>
      </c>
      <c r="E68" s="3"/>
      <c r="F68" s="3"/>
      <c r="G68" s="3"/>
      <c r="H68" s="3"/>
      <c r="I68" s="3"/>
      <c r="J68" s="3"/>
      <c r="K68" s="3"/>
      <c r="L68" s="14"/>
      <c r="M68" s="3" t="str">
        <f t="shared" si="4"/>
        <v/>
      </c>
      <c r="N68" s="3" t="str">
        <f t="shared" si="5"/>
        <v/>
      </c>
      <c r="O68" s="18"/>
      <c r="P68" s="18"/>
      <c r="Q68" s="18"/>
      <c r="R68" s="18"/>
      <c r="S68" s="18"/>
      <c r="T68" s="18"/>
      <c r="U68" s="18"/>
      <c r="V68" s="18"/>
      <c r="W68" s="18"/>
      <c r="X68" s="18"/>
      <c r="Y68" s="18"/>
    </row>
    <row r="69" spans="1:25" s="13" customFormat="1" ht="21" customHeight="1" x14ac:dyDescent="0.25">
      <c r="A69" s="6">
        <v>2</v>
      </c>
      <c r="B69" s="4" t="s">
        <v>153</v>
      </c>
      <c r="C69" s="5" t="s">
        <v>152</v>
      </c>
      <c r="D69" s="4" t="s">
        <v>151</v>
      </c>
      <c r="E69" s="3"/>
      <c r="F69" s="3"/>
      <c r="G69" s="3"/>
      <c r="H69" s="3"/>
      <c r="I69" s="3"/>
      <c r="J69" s="3"/>
      <c r="K69" s="3"/>
      <c r="L69" s="14"/>
      <c r="M69" s="3" t="str">
        <f t="shared" si="4"/>
        <v/>
      </c>
      <c r="N69" s="3" t="str">
        <f t="shared" si="5"/>
        <v/>
      </c>
      <c r="O69" s="18"/>
      <c r="P69" s="18"/>
      <c r="Q69" s="18"/>
      <c r="R69" s="18"/>
      <c r="S69" s="18"/>
      <c r="T69" s="18"/>
      <c r="U69" s="18"/>
      <c r="V69" s="18"/>
      <c r="W69" s="18"/>
      <c r="X69" s="18"/>
      <c r="Y69" s="18"/>
    </row>
    <row r="70" spans="1:25" s="13" customFormat="1" ht="21" customHeight="1" x14ac:dyDescent="0.25">
      <c r="A70" s="6">
        <v>2</v>
      </c>
      <c r="B70" s="4" t="s">
        <v>149</v>
      </c>
      <c r="C70" s="5" t="s">
        <v>14</v>
      </c>
      <c r="D70" s="4" t="s">
        <v>150</v>
      </c>
      <c r="E70" s="3"/>
      <c r="F70" s="3"/>
      <c r="G70" s="3"/>
      <c r="H70" s="3"/>
      <c r="I70" s="3"/>
      <c r="J70" s="3"/>
      <c r="K70" s="3"/>
      <c r="L70" s="14"/>
      <c r="M70" s="3" t="str">
        <f t="shared" si="4"/>
        <v/>
      </c>
      <c r="N70" s="3" t="str">
        <f t="shared" si="5"/>
        <v/>
      </c>
      <c r="O70" s="18"/>
      <c r="P70" s="18"/>
      <c r="Q70" s="18"/>
      <c r="R70" s="18"/>
      <c r="S70" s="18"/>
      <c r="T70" s="18"/>
      <c r="U70" s="18"/>
      <c r="V70" s="18"/>
      <c r="W70" s="18"/>
      <c r="X70" s="18"/>
      <c r="Y70" s="18"/>
    </row>
    <row r="71" spans="1:25" s="13" customFormat="1" ht="21" customHeight="1" x14ac:dyDescent="0.25">
      <c r="A71" s="6">
        <v>2</v>
      </c>
      <c r="B71" s="4" t="s">
        <v>149</v>
      </c>
      <c r="C71" s="5" t="s">
        <v>148</v>
      </c>
      <c r="D71" s="4" t="s">
        <v>147</v>
      </c>
      <c r="E71" s="3"/>
      <c r="F71" s="3"/>
      <c r="G71" s="3"/>
      <c r="H71" s="3"/>
      <c r="I71" s="3"/>
      <c r="J71" s="3"/>
      <c r="K71" s="3"/>
      <c r="L71" s="14"/>
      <c r="M71" s="3" t="str">
        <f t="shared" si="4"/>
        <v/>
      </c>
      <c r="N71" s="3" t="str">
        <f t="shared" si="5"/>
        <v/>
      </c>
      <c r="O71" s="18"/>
      <c r="P71" s="18"/>
      <c r="Q71" s="18"/>
      <c r="R71" s="18"/>
      <c r="S71" s="18"/>
      <c r="T71" s="18"/>
      <c r="U71" s="18"/>
      <c r="V71" s="18"/>
      <c r="W71" s="18"/>
      <c r="X71" s="18"/>
      <c r="Y71" s="18"/>
    </row>
    <row r="72" spans="1:25" s="13" customFormat="1" ht="21" customHeight="1" x14ac:dyDescent="0.25">
      <c r="A72" s="6">
        <v>2</v>
      </c>
      <c r="B72" s="4" t="s">
        <v>145</v>
      </c>
      <c r="C72" s="5" t="s">
        <v>14</v>
      </c>
      <c r="D72" s="4" t="s">
        <v>146</v>
      </c>
      <c r="E72" s="3"/>
      <c r="F72" s="3"/>
      <c r="G72" s="3"/>
      <c r="H72" s="3"/>
      <c r="I72" s="3"/>
      <c r="J72" s="3"/>
      <c r="K72" s="3"/>
      <c r="L72" s="14"/>
      <c r="M72" s="3" t="str">
        <f t="shared" si="4"/>
        <v/>
      </c>
      <c r="N72" s="3" t="str">
        <f t="shared" si="5"/>
        <v/>
      </c>
      <c r="O72" s="18"/>
      <c r="P72" s="18"/>
      <c r="Q72" s="18"/>
      <c r="R72" s="18"/>
      <c r="S72" s="18"/>
      <c r="T72" s="18"/>
      <c r="U72" s="18"/>
      <c r="V72" s="18"/>
      <c r="W72" s="18"/>
      <c r="X72" s="18"/>
      <c r="Y72" s="18"/>
    </row>
    <row r="73" spans="1:25" s="13" customFormat="1" ht="21" customHeight="1" x14ac:dyDescent="0.25">
      <c r="A73" s="6">
        <v>2</v>
      </c>
      <c r="B73" s="4" t="s">
        <v>145</v>
      </c>
      <c r="C73" s="5" t="s">
        <v>144</v>
      </c>
      <c r="D73" s="4" t="s">
        <v>143</v>
      </c>
      <c r="E73" s="3"/>
      <c r="F73" s="3"/>
      <c r="G73" s="3"/>
      <c r="H73" s="3"/>
      <c r="I73" s="3"/>
      <c r="J73" s="3"/>
      <c r="K73" s="3"/>
      <c r="L73" s="14"/>
      <c r="M73" s="3" t="str">
        <f t="shared" si="4"/>
        <v/>
      </c>
      <c r="N73" s="3" t="str">
        <f t="shared" si="5"/>
        <v/>
      </c>
      <c r="O73" s="18"/>
      <c r="P73" s="18"/>
      <c r="Q73" s="18"/>
      <c r="R73" s="18"/>
      <c r="S73" s="18"/>
      <c r="T73" s="18"/>
      <c r="U73" s="18"/>
      <c r="V73" s="18"/>
      <c r="W73" s="18"/>
      <c r="X73" s="18"/>
      <c r="Y73" s="18"/>
    </row>
    <row r="74" spans="1:25" s="13" customFormat="1" ht="21" customHeight="1" x14ac:dyDescent="0.25">
      <c r="A74" s="6">
        <v>2</v>
      </c>
      <c r="B74" s="4" t="s">
        <v>140</v>
      </c>
      <c r="C74" s="5" t="s">
        <v>142</v>
      </c>
      <c r="D74" s="4" t="s">
        <v>141</v>
      </c>
      <c r="E74" s="3"/>
      <c r="F74" s="3"/>
      <c r="G74" s="3"/>
      <c r="H74" s="3"/>
      <c r="I74" s="3"/>
      <c r="J74" s="3"/>
      <c r="K74" s="3"/>
      <c r="L74" s="14"/>
      <c r="M74" s="3" t="str">
        <f t="shared" si="4"/>
        <v/>
      </c>
      <c r="N74" s="3" t="str">
        <f t="shared" si="5"/>
        <v/>
      </c>
      <c r="O74" s="18"/>
      <c r="P74" s="18"/>
      <c r="Q74" s="18"/>
      <c r="R74" s="18"/>
      <c r="S74" s="18"/>
      <c r="T74" s="18"/>
      <c r="U74" s="18"/>
      <c r="V74" s="18"/>
      <c r="W74" s="18"/>
      <c r="X74" s="18"/>
      <c r="Y74" s="18"/>
    </row>
    <row r="75" spans="1:25" s="13" customFormat="1" ht="21" customHeight="1" x14ac:dyDescent="0.25">
      <c r="A75" s="6">
        <v>2</v>
      </c>
      <c r="B75" s="4" t="s">
        <v>140</v>
      </c>
      <c r="C75" s="5" t="s">
        <v>14</v>
      </c>
      <c r="D75" s="4" t="s">
        <v>139</v>
      </c>
      <c r="E75" s="3"/>
      <c r="F75" s="3"/>
      <c r="G75" s="3"/>
      <c r="H75" s="3"/>
      <c r="I75" s="3"/>
      <c r="J75" s="3"/>
      <c r="K75" s="3"/>
      <c r="L75" s="14"/>
      <c r="M75" s="3" t="str">
        <f t="shared" si="4"/>
        <v/>
      </c>
      <c r="N75" s="3" t="str">
        <f t="shared" si="5"/>
        <v/>
      </c>
      <c r="O75" s="18"/>
      <c r="P75" s="18"/>
      <c r="Q75" s="18"/>
      <c r="R75" s="18"/>
      <c r="S75" s="18"/>
      <c r="T75" s="18"/>
      <c r="U75" s="18"/>
      <c r="V75" s="18"/>
      <c r="W75" s="18"/>
      <c r="X75" s="18"/>
      <c r="Y75" s="18"/>
    </row>
    <row r="76" spans="1:25" s="13" customFormat="1" ht="21" customHeight="1" x14ac:dyDescent="0.25">
      <c r="A76" s="6">
        <v>2</v>
      </c>
      <c r="B76" s="4" t="s">
        <v>138</v>
      </c>
      <c r="C76" s="5" t="s">
        <v>137</v>
      </c>
      <c r="D76" s="4" t="s">
        <v>136</v>
      </c>
      <c r="E76" s="3"/>
      <c r="F76" s="3"/>
      <c r="G76" s="3"/>
      <c r="H76" s="3"/>
      <c r="I76" s="3"/>
      <c r="J76" s="3"/>
      <c r="K76" s="3"/>
      <c r="L76" s="14"/>
      <c r="M76" s="3" t="str">
        <f t="shared" si="4"/>
        <v/>
      </c>
      <c r="N76" s="3" t="str">
        <f t="shared" si="5"/>
        <v/>
      </c>
      <c r="O76" s="18"/>
      <c r="P76" s="18"/>
      <c r="Q76" s="18"/>
      <c r="R76" s="18"/>
      <c r="S76" s="18"/>
      <c r="T76" s="18"/>
      <c r="U76" s="18"/>
      <c r="V76" s="18"/>
      <c r="W76" s="18"/>
      <c r="X76" s="18"/>
      <c r="Y76" s="18"/>
    </row>
    <row r="77" spans="1:25" s="13" customFormat="1" ht="21" customHeight="1" x14ac:dyDescent="0.25">
      <c r="A77" s="6">
        <v>2</v>
      </c>
      <c r="B77" s="4" t="s">
        <v>134</v>
      </c>
      <c r="C77" s="5" t="s">
        <v>14</v>
      </c>
      <c r="D77" s="4" t="s">
        <v>135</v>
      </c>
      <c r="E77" s="3"/>
      <c r="F77" s="3"/>
      <c r="G77" s="3"/>
      <c r="H77" s="3"/>
      <c r="I77" s="3"/>
      <c r="J77" s="3"/>
      <c r="K77" s="3"/>
      <c r="L77" s="14"/>
      <c r="M77" s="3" t="str">
        <f t="shared" si="4"/>
        <v/>
      </c>
      <c r="N77" s="3" t="str">
        <f t="shared" si="5"/>
        <v/>
      </c>
      <c r="O77" s="18"/>
      <c r="P77" s="18"/>
      <c r="Q77" s="18"/>
      <c r="R77" s="18"/>
      <c r="S77" s="18"/>
      <c r="T77" s="18"/>
      <c r="U77" s="18"/>
      <c r="V77" s="18"/>
      <c r="W77" s="18"/>
      <c r="X77" s="18"/>
      <c r="Y77" s="18"/>
    </row>
    <row r="78" spans="1:25" s="13" customFormat="1" ht="21" customHeight="1" x14ac:dyDescent="0.25">
      <c r="A78" s="6">
        <v>2</v>
      </c>
      <c r="B78" s="4" t="s">
        <v>134</v>
      </c>
      <c r="C78" s="5" t="s">
        <v>133</v>
      </c>
      <c r="D78" s="4" t="s">
        <v>132</v>
      </c>
      <c r="E78" s="3"/>
      <c r="F78" s="3"/>
      <c r="G78" s="3"/>
      <c r="H78" s="3"/>
      <c r="I78" s="3"/>
      <c r="J78" s="3"/>
      <c r="K78" s="3"/>
      <c r="L78" s="14"/>
      <c r="M78" s="3" t="str">
        <f t="shared" si="4"/>
        <v/>
      </c>
      <c r="N78" s="3" t="str">
        <f t="shared" si="5"/>
        <v/>
      </c>
      <c r="O78" s="18"/>
      <c r="P78" s="18"/>
      <c r="Q78" s="18"/>
      <c r="R78" s="18"/>
      <c r="S78" s="18"/>
      <c r="T78" s="18"/>
      <c r="U78" s="18"/>
      <c r="V78" s="18"/>
      <c r="W78" s="18"/>
      <c r="X78" s="18"/>
      <c r="Y78" s="18"/>
    </row>
    <row r="79" spans="1:25" s="13" customFormat="1" ht="21" customHeight="1" x14ac:dyDescent="0.25">
      <c r="A79" s="6">
        <v>2</v>
      </c>
      <c r="B79" s="4" t="s">
        <v>129</v>
      </c>
      <c r="C79" s="5" t="s">
        <v>131</v>
      </c>
      <c r="D79" s="4" t="s">
        <v>130</v>
      </c>
      <c r="E79" s="3"/>
      <c r="F79" s="3"/>
      <c r="G79" s="3"/>
      <c r="H79" s="3"/>
      <c r="I79" s="3"/>
      <c r="J79" s="3"/>
      <c r="K79" s="3"/>
      <c r="L79" s="14"/>
      <c r="M79" s="3" t="str">
        <f t="shared" si="4"/>
        <v/>
      </c>
      <c r="N79" s="3" t="str">
        <f t="shared" si="5"/>
        <v/>
      </c>
      <c r="O79" s="18"/>
      <c r="P79" s="18"/>
      <c r="Q79" s="18"/>
      <c r="R79" s="18"/>
      <c r="S79" s="18"/>
      <c r="T79" s="18"/>
      <c r="U79" s="18"/>
      <c r="V79" s="18"/>
      <c r="W79" s="18"/>
      <c r="X79" s="18"/>
      <c r="Y79" s="18"/>
    </row>
    <row r="80" spans="1:25" s="13" customFormat="1" ht="21" customHeight="1" x14ac:dyDescent="0.25">
      <c r="A80" s="6">
        <v>2</v>
      </c>
      <c r="B80" s="4" t="s">
        <v>129</v>
      </c>
      <c r="C80" s="5" t="s">
        <v>14</v>
      </c>
      <c r="D80" s="4" t="s">
        <v>128</v>
      </c>
      <c r="E80" s="3"/>
      <c r="F80" s="3"/>
      <c r="G80" s="3"/>
      <c r="H80" s="3"/>
      <c r="I80" s="3"/>
      <c r="J80" s="3"/>
      <c r="K80" s="3"/>
      <c r="L80" s="14"/>
      <c r="M80" s="3" t="str">
        <f t="shared" si="4"/>
        <v/>
      </c>
      <c r="N80" s="3" t="str">
        <f t="shared" si="5"/>
        <v/>
      </c>
      <c r="O80" s="18"/>
      <c r="P80" s="18"/>
      <c r="Q80" s="18"/>
      <c r="R80" s="18"/>
      <c r="S80" s="18"/>
      <c r="T80" s="18"/>
      <c r="U80" s="18"/>
      <c r="V80" s="18"/>
      <c r="W80" s="18"/>
      <c r="X80" s="18"/>
      <c r="Y80" s="18"/>
    </row>
    <row r="81" spans="1:25" s="13" customFormat="1" ht="21" customHeight="1" x14ac:dyDescent="0.25">
      <c r="A81" s="6">
        <v>3</v>
      </c>
      <c r="B81" s="4" t="s">
        <v>126</v>
      </c>
      <c r="C81" s="5">
        <v>17314</v>
      </c>
      <c r="D81" s="4" t="s">
        <v>127</v>
      </c>
      <c r="E81" s="3"/>
      <c r="F81" s="3"/>
      <c r="G81" s="3"/>
      <c r="H81" s="3"/>
      <c r="I81" s="3"/>
      <c r="J81" s="3"/>
      <c r="K81" s="3"/>
      <c r="L81" s="14"/>
      <c r="M81" s="3" t="str">
        <f t="shared" si="4"/>
        <v/>
      </c>
      <c r="N81" s="3" t="str">
        <f t="shared" si="5"/>
        <v/>
      </c>
      <c r="O81" s="18"/>
      <c r="P81" s="18"/>
      <c r="Q81" s="18"/>
      <c r="R81" s="18"/>
      <c r="S81" s="18"/>
      <c r="T81" s="18"/>
      <c r="U81" s="18"/>
      <c r="V81" s="18"/>
      <c r="W81" s="18"/>
      <c r="X81" s="18"/>
      <c r="Y81" s="18"/>
    </row>
    <row r="82" spans="1:25" s="13" customFormat="1" ht="21" customHeight="1" x14ac:dyDescent="0.25">
      <c r="A82" s="6">
        <v>3</v>
      </c>
      <c r="B82" s="4" t="s">
        <v>126</v>
      </c>
      <c r="C82" s="5"/>
      <c r="D82" s="4" t="s">
        <v>125</v>
      </c>
      <c r="E82" s="3"/>
      <c r="F82" s="3"/>
      <c r="G82" s="3"/>
      <c r="H82" s="3"/>
      <c r="I82" s="3"/>
      <c r="J82" s="3"/>
      <c r="K82" s="3"/>
      <c r="L82" s="14"/>
      <c r="M82" s="3" t="str">
        <f t="shared" si="4"/>
        <v/>
      </c>
      <c r="N82" s="3" t="str">
        <f t="shared" si="5"/>
        <v/>
      </c>
      <c r="O82" s="18"/>
      <c r="P82" s="18"/>
      <c r="Q82" s="18"/>
      <c r="R82" s="18"/>
      <c r="S82" s="18"/>
      <c r="T82" s="18"/>
      <c r="U82" s="18"/>
      <c r="V82" s="18"/>
      <c r="W82" s="18"/>
      <c r="X82" s="18"/>
      <c r="Y82" s="18"/>
    </row>
    <row r="83" spans="1:25" s="13" customFormat="1" ht="21" customHeight="1" x14ac:dyDescent="0.25">
      <c r="A83" s="6">
        <v>3</v>
      </c>
      <c r="B83" s="4" t="s">
        <v>124</v>
      </c>
      <c r="C83" s="5" t="s">
        <v>123</v>
      </c>
      <c r="D83" s="4" t="s">
        <v>122</v>
      </c>
      <c r="E83" s="3"/>
      <c r="F83" s="3"/>
      <c r="G83" s="3"/>
      <c r="H83" s="3"/>
      <c r="I83" s="3"/>
      <c r="J83" s="3"/>
      <c r="K83" s="3"/>
      <c r="L83" s="14"/>
      <c r="M83" s="3" t="str">
        <f t="shared" si="4"/>
        <v/>
      </c>
      <c r="N83" s="3" t="str">
        <f t="shared" si="5"/>
        <v/>
      </c>
      <c r="O83" s="18"/>
      <c r="P83" s="18"/>
      <c r="Q83" s="31"/>
      <c r="R83" s="18"/>
      <c r="S83" s="18"/>
      <c r="T83" s="18"/>
      <c r="U83" s="18"/>
      <c r="V83" s="18"/>
      <c r="W83" s="18"/>
      <c r="X83" s="18"/>
      <c r="Y83" s="18"/>
    </row>
    <row r="84" spans="1:25" s="13" customFormat="1" ht="21" customHeight="1" x14ac:dyDescent="0.25">
      <c r="A84" s="6">
        <v>3</v>
      </c>
      <c r="B84" s="4" t="s">
        <v>119</v>
      </c>
      <c r="C84" s="5" t="s">
        <v>121</v>
      </c>
      <c r="D84" s="4" t="s">
        <v>120</v>
      </c>
      <c r="E84" s="3"/>
      <c r="F84" s="3"/>
      <c r="G84" s="3"/>
      <c r="H84" s="3"/>
      <c r="I84" s="3"/>
      <c r="J84" s="3"/>
      <c r="K84" s="3"/>
      <c r="L84" s="14"/>
      <c r="M84" s="3" t="str">
        <f t="shared" si="4"/>
        <v/>
      </c>
      <c r="N84" s="3" t="str">
        <f t="shared" si="5"/>
        <v/>
      </c>
      <c r="O84" s="18"/>
      <c r="P84" s="18"/>
      <c r="Q84" s="18"/>
      <c r="R84" s="18"/>
      <c r="S84" s="18"/>
      <c r="T84" s="18"/>
      <c r="U84" s="18"/>
      <c r="V84" s="18"/>
      <c r="W84" s="18"/>
      <c r="X84" s="18"/>
      <c r="Y84" s="18"/>
    </row>
    <row r="85" spans="1:25" s="13" customFormat="1" ht="21" customHeight="1" x14ac:dyDescent="0.25">
      <c r="A85" s="6">
        <v>3</v>
      </c>
      <c r="B85" s="4" t="s">
        <v>119</v>
      </c>
      <c r="C85" s="5" t="s">
        <v>14</v>
      </c>
      <c r="D85" s="4" t="s">
        <v>118</v>
      </c>
      <c r="E85" s="3"/>
      <c r="F85" s="3"/>
      <c r="G85" s="3"/>
      <c r="H85" s="3"/>
      <c r="I85" s="3"/>
      <c r="J85" s="3"/>
      <c r="K85" s="3"/>
      <c r="L85" s="14"/>
      <c r="M85" s="3" t="str">
        <f t="shared" si="4"/>
        <v/>
      </c>
      <c r="N85" s="3" t="str">
        <f t="shared" si="5"/>
        <v/>
      </c>
      <c r="O85" s="18"/>
      <c r="P85" s="18"/>
      <c r="Q85" s="18"/>
      <c r="R85" s="18"/>
      <c r="S85" s="18"/>
      <c r="T85" s="18"/>
      <c r="U85" s="18"/>
      <c r="V85" s="18"/>
      <c r="W85" s="18"/>
      <c r="X85" s="18"/>
      <c r="Y85" s="18"/>
    </row>
    <row r="86" spans="1:25" s="13" customFormat="1" ht="21" customHeight="1" x14ac:dyDescent="0.25">
      <c r="A86" s="6">
        <v>3</v>
      </c>
      <c r="B86" s="4" t="s">
        <v>116</v>
      </c>
      <c r="C86" s="5"/>
      <c r="D86" s="4" t="s">
        <v>117</v>
      </c>
      <c r="E86" s="3"/>
      <c r="F86" s="3"/>
      <c r="G86" s="3"/>
      <c r="H86" s="3"/>
      <c r="I86" s="3"/>
      <c r="J86" s="3"/>
      <c r="K86" s="3"/>
      <c r="L86" s="14"/>
      <c r="M86" s="3" t="str">
        <f t="shared" si="4"/>
        <v/>
      </c>
      <c r="N86" s="3" t="str">
        <f t="shared" si="5"/>
        <v/>
      </c>
      <c r="O86" s="18"/>
      <c r="P86" s="18"/>
      <c r="Q86" s="18"/>
      <c r="R86" s="18"/>
      <c r="S86" s="18"/>
      <c r="T86" s="18"/>
      <c r="U86" s="18"/>
      <c r="V86" s="18"/>
      <c r="W86" s="18"/>
      <c r="X86" s="18"/>
      <c r="Y86" s="18"/>
    </row>
    <row r="87" spans="1:25" s="13" customFormat="1" ht="21" customHeight="1" x14ac:dyDescent="0.25">
      <c r="A87" s="6">
        <v>3</v>
      </c>
      <c r="B87" s="4" t="s">
        <v>116</v>
      </c>
      <c r="C87" s="5" t="s">
        <v>115</v>
      </c>
      <c r="D87" s="4" t="s">
        <v>114</v>
      </c>
      <c r="E87" s="3"/>
      <c r="F87" s="3"/>
      <c r="G87" s="3"/>
      <c r="H87" s="3"/>
      <c r="I87" s="3"/>
      <c r="J87" s="3"/>
      <c r="K87" s="3"/>
      <c r="L87" s="14"/>
      <c r="M87" s="3" t="str">
        <f t="shared" si="4"/>
        <v/>
      </c>
      <c r="N87" s="3" t="str">
        <f t="shared" si="5"/>
        <v/>
      </c>
      <c r="O87" s="18"/>
      <c r="P87" s="18"/>
      <c r="Q87" s="18"/>
      <c r="R87" s="18"/>
      <c r="S87" s="18"/>
      <c r="T87" s="18"/>
      <c r="U87" s="18"/>
      <c r="V87" s="18"/>
      <c r="W87" s="18"/>
      <c r="X87" s="18"/>
      <c r="Y87" s="18"/>
    </row>
    <row r="88" spans="1:25" s="13" customFormat="1" ht="21" customHeight="1" x14ac:dyDescent="0.25">
      <c r="A88" s="6">
        <v>3</v>
      </c>
      <c r="B88" s="4" t="s">
        <v>111</v>
      </c>
      <c r="C88" s="5" t="s">
        <v>113</v>
      </c>
      <c r="D88" s="4" t="s">
        <v>112</v>
      </c>
      <c r="E88" s="3"/>
      <c r="F88" s="3"/>
      <c r="G88" s="3"/>
      <c r="H88" s="3"/>
      <c r="I88" s="3"/>
      <c r="J88" s="3"/>
      <c r="K88" s="3"/>
      <c r="L88" s="14"/>
      <c r="M88" s="3" t="str">
        <f t="shared" si="4"/>
        <v/>
      </c>
      <c r="N88" s="3" t="str">
        <f t="shared" si="5"/>
        <v/>
      </c>
      <c r="O88" s="18"/>
      <c r="P88" s="18"/>
      <c r="Q88" s="18"/>
      <c r="R88" s="18"/>
      <c r="S88" s="18"/>
      <c r="T88" s="18"/>
      <c r="U88" s="18"/>
      <c r="V88" s="18"/>
      <c r="W88" s="18"/>
      <c r="X88" s="18"/>
      <c r="Y88" s="18"/>
    </row>
    <row r="89" spans="1:25" s="13" customFormat="1" ht="21" customHeight="1" x14ac:dyDescent="0.25">
      <c r="A89" s="6">
        <v>3</v>
      </c>
      <c r="B89" s="4" t="s">
        <v>111</v>
      </c>
      <c r="C89" s="5" t="s">
        <v>14</v>
      </c>
      <c r="D89" s="4" t="s">
        <v>110</v>
      </c>
      <c r="E89" s="3"/>
      <c r="F89" s="3"/>
      <c r="G89" s="3"/>
      <c r="H89" s="3"/>
      <c r="I89" s="3"/>
      <c r="J89" s="3"/>
      <c r="K89" s="3"/>
      <c r="L89" s="14"/>
      <c r="M89" s="3" t="str">
        <f t="shared" si="4"/>
        <v/>
      </c>
      <c r="N89" s="3" t="str">
        <f t="shared" si="5"/>
        <v/>
      </c>
      <c r="O89" s="18"/>
      <c r="P89" s="18"/>
      <c r="Q89" s="18"/>
      <c r="R89" s="18"/>
      <c r="S89" s="18"/>
      <c r="T89" s="18"/>
      <c r="U89" s="18"/>
      <c r="V89" s="18"/>
      <c r="W89" s="18"/>
      <c r="X89" s="18"/>
      <c r="Y89" s="18"/>
    </row>
    <row r="90" spans="1:25" s="13" customFormat="1" ht="21" customHeight="1" x14ac:dyDescent="0.25">
      <c r="A90" s="6">
        <v>3</v>
      </c>
      <c r="B90" s="4" t="s">
        <v>105</v>
      </c>
      <c r="C90" s="5"/>
      <c r="D90" s="4" t="s">
        <v>26</v>
      </c>
      <c r="E90" s="3"/>
      <c r="F90" s="3"/>
      <c r="G90" s="3"/>
      <c r="H90" s="3"/>
      <c r="I90" s="3"/>
      <c r="J90" s="3"/>
      <c r="K90" s="3"/>
      <c r="L90" s="14"/>
      <c r="M90" s="3"/>
      <c r="N90" s="3"/>
      <c r="O90" s="18"/>
      <c r="P90" s="18"/>
      <c r="Q90" s="18"/>
      <c r="R90" s="18"/>
      <c r="S90" s="18"/>
      <c r="T90" s="18"/>
      <c r="U90" s="18"/>
      <c r="V90" s="18"/>
      <c r="W90" s="18"/>
      <c r="X90" s="18"/>
      <c r="Y90" s="18"/>
    </row>
    <row r="91" spans="1:25" s="13" customFormat="1" ht="21" customHeight="1" x14ac:dyDescent="0.25">
      <c r="A91" s="6">
        <v>3</v>
      </c>
      <c r="B91" s="4" t="s">
        <v>105</v>
      </c>
      <c r="C91" s="5" t="s">
        <v>14</v>
      </c>
      <c r="D91" s="4" t="s">
        <v>109</v>
      </c>
      <c r="E91" s="3"/>
      <c r="F91" s="3"/>
      <c r="G91" s="3"/>
      <c r="H91" s="3"/>
      <c r="I91" s="3"/>
      <c r="J91" s="3"/>
      <c r="K91" s="3"/>
      <c r="L91" s="14"/>
      <c r="M91" s="3" t="str">
        <f>IF(AND(ISBLANK(E91),ISBLANK(F91),ISBLANK(G91),ISBLANK(H91),ISBLANK(I91),ISBLANK(J91)),"","YES")</f>
        <v/>
      </c>
      <c r="N91" s="3" t="str">
        <f>IF(AND(ISBLANK(E91),ISBLANK(F91),ISBLANK(G91),ISBLANK(H91),ISBLANK(I91),ISBLANK(J91),ISBLANK(K91)),"","YES")</f>
        <v/>
      </c>
      <c r="O91" s="18"/>
      <c r="P91" s="18"/>
      <c r="Q91" s="18"/>
      <c r="R91" s="18"/>
      <c r="S91" s="18"/>
      <c r="T91" s="18"/>
      <c r="U91" s="18"/>
      <c r="V91" s="18"/>
      <c r="W91" s="18"/>
      <c r="X91" s="18"/>
      <c r="Y91" s="18"/>
    </row>
    <row r="92" spans="1:25" s="13" customFormat="1" ht="21" customHeight="1" x14ac:dyDescent="0.25">
      <c r="A92" s="6">
        <v>3</v>
      </c>
      <c r="B92" s="4" t="s">
        <v>105</v>
      </c>
      <c r="C92" s="5"/>
      <c r="D92" s="4" t="s">
        <v>108</v>
      </c>
      <c r="E92" s="3"/>
      <c r="F92" s="3"/>
      <c r="G92" s="3"/>
      <c r="H92" s="3"/>
      <c r="I92" s="3"/>
      <c r="J92" s="3"/>
      <c r="K92" s="3"/>
      <c r="L92" s="14"/>
      <c r="M92" s="3"/>
      <c r="N92" s="3"/>
      <c r="O92" s="18"/>
      <c r="P92" s="18"/>
      <c r="Q92" s="18"/>
      <c r="R92" s="18"/>
      <c r="S92" s="18"/>
      <c r="T92" s="18"/>
      <c r="U92" s="18"/>
      <c r="V92" s="18"/>
      <c r="W92" s="18"/>
      <c r="X92" s="18"/>
      <c r="Y92" s="18"/>
    </row>
    <row r="93" spans="1:25" s="13" customFormat="1" ht="21" customHeight="1" x14ac:dyDescent="0.25">
      <c r="A93" s="6">
        <v>3</v>
      </c>
      <c r="B93" s="4" t="s">
        <v>105</v>
      </c>
      <c r="C93" s="5" t="s">
        <v>14</v>
      </c>
      <c r="D93" s="4" t="s">
        <v>107</v>
      </c>
      <c r="E93" s="3"/>
      <c r="F93" s="3"/>
      <c r="G93" s="3"/>
      <c r="H93" s="3"/>
      <c r="I93" s="3"/>
      <c r="J93" s="3"/>
      <c r="K93" s="3"/>
      <c r="L93" s="14"/>
      <c r="M93" s="3" t="str">
        <f t="shared" ref="M93:M122" si="6">IF(AND(ISBLANK(E93),ISBLANK(F93),ISBLANK(G93),ISBLANK(H93),ISBLANK(I93),ISBLANK(J93)),"","YES")</f>
        <v/>
      </c>
      <c r="N93" s="3" t="str">
        <f t="shared" ref="N93:N122" si="7">IF(AND(ISBLANK(E93),ISBLANK(F93),ISBLANK(G93),ISBLANK(H93),ISBLANK(I93),ISBLANK(J93),ISBLANK(K93)),"","YES")</f>
        <v/>
      </c>
      <c r="O93" s="18"/>
      <c r="P93" s="18"/>
      <c r="Q93" s="18"/>
      <c r="R93" s="18"/>
      <c r="S93" s="18"/>
      <c r="T93" s="18"/>
      <c r="U93" s="18"/>
      <c r="V93" s="18"/>
      <c r="W93" s="18"/>
      <c r="X93" s="18"/>
      <c r="Y93" s="18"/>
    </row>
    <row r="94" spans="1:25" s="13" customFormat="1" ht="21" customHeight="1" x14ac:dyDescent="0.25">
      <c r="A94" s="6">
        <v>3</v>
      </c>
      <c r="B94" s="4" t="s">
        <v>105</v>
      </c>
      <c r="C94" s="5" t="s">
        <v>14</v>
      </c>
      <c r="D94" s="4" t="s">
        <v>106</v>
      </c>
      <c r="E94" s="3"/>
      <c r="F94" s="3"/>
      <c r="G94" s="3"/>
      <c r="H94" s="3"/>
      <c r="I94" s="3"/>
      <c r="J94" s="3"/>
      <c r="K94" s="3"/>
      <c r="L94" s="14"/>
      <c r="M94" s="3" t="str">
        <f t="shared" si="6"/>
        <v/>
      </c>
      <c r="N94" s="3" t="str">
        <f t="shared" si="7"/>
        <v/>
      </c>
      <c r="O94" s="18"/>
      <c r="P94" s="18"/>
      <c r="Q94" s="18"/>
      <c r="R94" s="18"/>
      <c r="S94" s="18"/>
      <c r="T94" s="18"/>
      <c r="U94" s="18"/>
      <c r="V94" s="18"/>
      <c r="W94" s="18"/>
      <c r="X94" s="18"/>
      <c r="Y94" s="18"/>
    </row>
    <row r="95" spans="1:25" s="13" customFormat="1" ht="21" customHeight="1" x14ac:dyDescent="0.25">
      <c r="A95" s="6">
        <v>3</v>
      </c>
      <c r="B95" s="4" t="s">
        <v>105</v>
      </c>
      <c r="C95" s="5" t="s">
        <v>14</v>
      </c>
      <c r="D95" s="4" t="s">
        <v>104</v>
      </c>
      <c r="E95" s="3"/>
      <c r="F95" s="3"/>
      <c r="G95" s="3"/>
      <c r="H95" s="3"/>
      <c r="I95" s="3"/>
      <c r="J95" s="3"/>
      <c r="K95" s="3"/>
      <c r="L95" s="14"/>
      <c r="M95" s="3" t="str">
        <f t="shared" si="6"/>
        <v/>
      </c>
      <c r="N95" s="3" t="str">
        <f t="shared" si="7"/>
        <v/>
      </c>
      <c r="O95" s="18"/>
      <c r="P95" s="18"/>
      <c r="Q95" s="18"/>
      <c r="R95" s="18"/>
      <c r="S95" s="18"/>
      <c r="T95" s="18"/>
      <c r="U95" s="18"/>
      <c r="V95" s="18"/>
      <c r="W95" s="18"/>
      <c r="X95" s="18"/>
      <c r="Y95" s="18"/>
    </row>
    <row r="96" spans="1:25" s="13" customFormat="1" ht="21" customHeight="1" x14ac:dyDescent="0.25">
      <c r="A96" s="6">
        <v>3</v>
      </c>
      <c r="B96" s="4" t="s">
        <v>102</v>
      </c>
      <c r="C96" s="5" t="s">
        <v>14</v>
      </c>
      <c r="D96" s="4" t="s">
        <v>103</v>
      </c>
      <c r="E96" s="3"/>
      <c r="F96" s="3"/>
      <c r="G96" s="3"/>
      <c r="H96" s="3"/>
      <c r="I96" s="3"/>
      <c r="J96" s="3"/>
      <c r="K96" s="3"/>
      <c r="L96" s="14"/>
      <c r="M96" s="3" t="str">
        <f t="shared" si="6"/>
        <v/>
      </c>
      <c r="N96" s="3" t="str">
        <f t="shared" si="7"/>
        <v/>
      </c>
      <c r="O96" s="18"/>
      <c r="P96" s="18"/>
      <c r="Q96" s="18"/>
      <c r="R96" s="18"/>
      <c r="S96" s="18"/>
      <c r="T96" s="18"/>
      <c r="U96" s="18"/>
      <c r="V96" s="18"/>
      <c r="W96" s="18"/>
      <c r="X96" s="18"/>
      <c r="Y96" s="18"/>
    </row>
    <row r="97" spans="1:25" s="13" customFormat="1" ht="21" customHeight="1" x14ac:dyDescent="0.25">
      <c r="A97" s="6">
        <v>3</v>
      </c>
      <c r="B97" s="4" t="s">
        <v>102</v>
      </c>
      <c r="C97" s="5" t="s">
        <v>101</v>
      </c>
      <c r="D97" s="4" t="s">
        <v>100</v>
      </c>
      <c r="E97" s="3"/>
      <c r="F97" s="3"/>
      <c r="G97" s="3"/>
      <c r="H97" s="3"/>
      <c r="I97" s="3"/>
      <c r="J97" s="3"/>
      <c r="K97" s="3"/>
      <c r="L97" s="14"/>
      <c r="M97" s="3" t="str">
        <f t="shared" si="6"/>
        <v/>
      </c>
      <c r="N97" s="3" t="str">
        <f t="shared" si="7"/>
        <v/>
      </c>
      <c r="O97" s="18"/>
      <c r="P97" s="18"/>
      <c r="Q97" s="18"/>
      <c r="R97" s="18"/>
      <c r="S97" s="18"/>
      <c r="T97" s="18"/>
      <c r="U97" s="18"/>
      <c r="V97" s="18"/>
      <c r="W97" s="18"/>
      <c r="X97" s="18"/>
      <c r="Y97" s="18"/>
    </row>
    <row r="98" spans="1:25" s="13" customFormat="1" ht="21" customHeight="1" x14ac:dyDescent="0.25">
      <c r="A98" s="6">
        <v>3</v>
      </c>
      <c r="B98" s="4" t="s">
        <v>98</v>
      </c>
      <c r="C98" s="5" t="s">
        <v>14</v>
      </c>
      <c r="D98" s="4" t="s">
        <v>99</v>
      </c>
      <c r="E98" s="3"/>
      <c r="F98" s="3"/>
      <c r="G98" s="3"/>
      <c r="H98" s="3"/>
      <c r="I98" s="3"/>
      <c r="J98" s="3"/>
      <c r="K98" s="3"/>
      <c r="L98" s="14"/>
      <c r="M98" s="3" t="str">
        <f t="shared" si="6"/>
        <v/>
      </c>
      <c r="N98" s="3" t="str">
        <f t="shared" si="7"/>
        <v/>
      </c>
      <c r="O98" s="18"/>
      <c r="P98" s="18"/>
      <c r="Q98" s="18"/>
      <c r="R98" s="18"/>
      <c r="S98" s="18"/>
      <c r="T98" s="18"/>
      <c r="U98" s="18"/>
      <c r="V98" s="18"/>
      <c r="W98" s="18"/>
      <c r="X98" s="18"/>
      <c r="Y98" s="18"/>
    </row>
    <row r="99" spans="1:25" s="13" customFormat="1" ht="21" customHeight="1" x14ac:dyDescent="0.25">
      <c r="A99" s="6">
        <v>3</v>
      </c>
      <c r="B99" s="4" t="s">
        <v>98</v>
      </c>
      <c r="C99" s="5" t="s">
        <v>97</v>
      </c>
      <c r="D99" s="4" t="s">
        <v>96</v>
      </c>
      <c r="E99" s="3"/>
      <c r="F99" s="3"/>
      <c r="G99" s="3"/>
      <c r="H99" s="3"/>
      <c r="I99" s="3"/>
      <c r="J99" s="3"/>
      <c r="K99" s="3"/>
      <c r="L99" s="14"/>
      <c r="M99" s="3" t="str">
        <f t="shared" si="6"/>
        <v/>
      </c>
      <c r="N99" s="3" t="str">
        <f t="shared" si="7"/>
        <v/>
      </c>
      <c r="O99" s="18"/>
      <c r="P99" s="18"/>
      <c r="Q99" s="18"/>
      <c r="R99" s="18"/>
      <c r="S99" s="18"/>
      <c r="T99" s="18"/>
      <c r="U99" s="18"/>
      <c r="V99" s="18"/>
      <c r="W99" s="18"/>
      <c r="X99" s="18"/>
      <c r="Y99" s="18"/>
    </row>
    <row r="100" spans="1:25" s="13" customFormat="1" ht="21" customHeight="1" x14ac:dyDescent="0.25">
      <c r="A100" s="6">
        <v>3</v>
      </c>
      <c r="B100" s="4" t="s">
        <v>93</v>
      </c>
      <c r="C100" s="5" t="s">
        <v>95</v>
      </c>
      <c r="D100" s="4" t="s">
        <v>94</v>
      </c>
      <c r="E100" s="3"/>
      <c r="F100" s="3"/>
      <c r="G100" s="3"/>
      <c r="H100" s="3"/>
      <c r="I100" s="3"/>
      <c r="J100" s="3"/>
      <c r="K100" s="3"/>
      <c r="L100" s="14"/>
      <c r="M100" s="3" t="str">
        <f t="shared" si="6"/>
        <v/>
      </c>
      <c r="N100" s="3" t="str">
        <f t="shared" si="7"/>
        <v/>
      </c>
      <c r="O100" s="18"/>
      <c r="P100" s="18"/>
      <c r="Q100" s="18"/>
      <c r="R100" s="18"/>
      <c r="S100" s="18"/>
      <c r="T100" s="18"/>
      <c r="U100" s="18"/>
      <c r="V100" s="18"/>
      <c r="W100" s="18"/>
      <c r="X100" s="18"/>
      <c r="Y100" s="18"/>
    </row>
    <row r="101" spans="1:25" s="13" customFormat="1" ht="21" customHeight="1" x14ac:dyDescent="0.25">
      <c r="A101" s="6">
        <v>3</v>
      </c>
      <c r="B101" s="4" t="s">
        <v>93</v>
      </c>
      <c r="C101" s="5" t="s">
        <v>14</v>
      </c>
      <c r="D101" s="4" t="s">
        <v>92</v>
      </c>
      <c r="E101" s="3"/>
      <c r="F101" s="3"/>
      <c r="G101" s="3"/>
      <c r="H101" s="3"/>
      <c r="I101" s="3"/>
      <c r="J101" s="3"/>
      <c r="K101" s="3"/>
      <c r="L101" s="14"/>
      <c r="M101" s="3" t="str">
        <f t="shared" si="6"/>
        <v/>
      </c>
      <c r="N101" s="3" t="str">
        <f t="shared" si="7"/>
        <v/>
      </c>
      <c r="O101" s="18"/>
      <c r="P101" s="18"/>
      <c r="Q101" s="18"/>
      <c r="R101" s="18"/>
      <c r="S101" s="18"/>
      <c r="T101" s="18"/>
      <c r="U101" s="18"/>
      <c r="V101" s="18"/>
      <c r="W101" s="18"/>
      <c r="X101" s="18"/>
      <c r="Y101" s="18"/>
    </row>
    <row r="102" spans="1:25" s="13" customFormat="1" ht="21" customHeight="1" x14ac:dyDescent="0.25">
      <c r="A102" s="6">
        <v>3</v>
      </c>
      <c r="B102" s="4" t="s">
        <v>90</v>
      </c>
      <c r="C102" s="5" t="s">
        <v>14</v>
      </c>
      <c r="D102" s="4" t="s">
        <v>91</v>
      </c>
      <c r="E102" s="3"/>
      <c r="F102" s="3"/>
      <c r="G102" s="3"/>
      <c r="H102" s="3"/>
      <c r="I102" s="3"/>
      <c r="J102" s="3"/>
      <c r="K102" s="3"/>
      <c r="L102" s="14"/>
      <c r="M102" s="3" t="str">
        <f t="shared" si="6"/>
        <v/>
      </c>
      <c r="N102" s="3" t="str">
        <f t="shared" si="7"/>
        <v/>
      </c>
      <c r="O102" s="18"/>
      <c r="P102" s="18"/>
      <c r="Q102" s="18"/>
      <c r="R102" s="18"/>
      <c r="S102" s="18"/>
      <c r="T102" s="18"/>
      <c r="U102" s="18"/>
      <c r="V102" s="18"/>
      <c r="W102" s="18"/>
      <c r="X102" s="18"/>
      <c r="Y102" s="18"/>
    </row>
    <row r="103" spans="1:25" s="13" customFormat="1" ht="21" customHeight="1" x14ac:dyDescent="0.25">
      <c r="A103" s="6">
        <v>3</v>
      </c>
      <c r="B103" s="4" t="s">
        <v>90</v>
      </c>
      <c r="C103" s="5" t="s">
        <v>89</v>
      </c>
      <c r="D103" s="4" t="s">
        <v>88</v>
      </c>
      <c r="E103" s="3"/>
      <c r="F103" s="3"/>
      <c r="G103" s="3"/>
      <c r="H103" s="3"/>
      <c r="I103" s="3"/>
      <c r="J103" s="3"/>
      <c r="K103" s="3"/>
      <c r="L103" s="14"/>
      <c r="M103" s="3" t="str">
        <f t="shared" si="6"/>
        <v/>
      </c>
      <c r="N103" s="3" t="str">
        <f t="shared" si="7"/>
        <v/>
      </c>
      <c r="O103" s="18"/>
      <c r="P103" s="18"/>
      <c r="Q103" s="18"/>
      <c r="R103" s="18"/>
      <c r="S103" s="18"/>
      <c r="T103" s="18"/>
      <c r="U103" s="18"/>
      <c r="V103" s="18"/>
      <c r="W103" s="18"/>
      <c r="X103" s="18"/>
      <c r="Y103" s="18"/>
    </row>
    <row r="104" spans="1:25" s="13" customFormat="1" ht="21" customHeight="1" x14ac:dyDescent="0.25">
      <c r="A104" s="6">
        <v>3</v>
      </c>
      <c r="B104" s="4" t="s">
        <v>86</v>
      </c>
      <c r="C104" s="5" t="s">
        <v>14</v>
      </c>
      <c r="D104" s="4" t="s">
        <v>87</v>
      </c>
      <c r="E104" s="3"/>
      <c r="F104" s="3"/>
      <c r="G104" s="3"/>
      <c r="H104" s="3"/>
      <c r="I104" s="3"/>
      <c r="J104" s="3"/>
      <c r="K104" s="3"/>
      <c r="L104" s="14"/>
      <c r="M104" s="3" t="str">
        <f t="shared" si="6"/>
        <v/>
      </c>
      <c r="N104" s="3" t="str">
        <f t="shared" si="7"/>
        <v/>
      </c>
      <c r="O104" s="18"/>
      <c r="P104" s="18"/>
      <c r="Q104" s="18"/>
      <c r="R104" s="18"/>
      <c r="S104" s="18"/>
      <c r="T104" s="18"/>
      <c r="U104" s="18"/>
      <c r="V104" s="18"/>
      <c r="W104" s="18"/>
      <c r="X104" s="18"/>
      <c r="Y104" s="18"/>
    </row>
    <row r="105" spans="1:25" s="13" customFormat="1" ht="21" customHeight="1" x14ac:dyDescent="0.25">
      <c r="A105" s="6">
        <v>3</v>
      </c>
      <c r="B105" s="4" t="s">
        <v>86</v>
      </c>
      <c r="C105" s="5" t="s">
        <v>85</v>
      </c>
      <c r="D105" s="4" t="s">
        <v>84</v>
      </c>
      <c r="E105" s="3"/>
      <c r="F105" s="3"/>
      <c r="G105" s="3"/>
      <c r="H105" s="3"/>
      <c r="I105" s="3"/>
      <c r="J105" s="3"/>
      <c r="K105" s="3"/>
      <c r="L105" s="14"/>
      <c r="M105" s="3" t="str">
        <f t="shared" si="6"/>
        <v/>
      </c>
      <c r="N105" s="3" t="str">
        <f t="shared" si="7"/>
        <v/>
      </c>
      <c r="O105" s="18"/>
      <c r="P105" s="18"/>
      <c r="Q105" s="18"/>
      <c r="R105" s="18"/>
      <c r="S105" s="18"/>
      <c r="T105" s="18"/>
      <c r="U105" s="18"/>
      <c r="V105" s="18"/>
      <c r="W105" s="18"/>
      <c r="X105" s="18"/>
      <c r="Y105" s="18"/>
    </row>
    <row r="106" spans="1:25" s="13" customFormat="1" ht="21" customHeight="1" x14ac:dyDescent="0.25">
      <c r="A106" s="6">
        <v>3</v>
      </c>
      <c r="B106" s="4" t="s">
        <v>82</v>
      </c>
      <c r="C106" s="5" t="s">
        <v>14</v>
      </c>
      <c r="D106" s="4" t="s">
        <v>83</v>
      </c>
      <c r="E106" s="3"/>
      <c r="F106" s="3"/>
      <c r="G106" s="3"/>
      <c r="H106" s="3"/>
      <c r="I106" s="3"/>
      <c r="J106" s="3"/>
      <c r="K106" s="3"/>
      <c r="L106" s="14"/>
      <c r="M106" s="3" t="str">
        <f t="shared" si="6"/>
        <v/>
      </c>
      <c r="N106" s="3" t="str">
        <f t="shared" si="7"/>
        <v/>
      </c>
      <c r="O106" s="18"/>
      <c r="P106" s="18"/>
      <c r="Q106" s="18"/>
      <c r="R106" s="18"/>
      <c r="S106" s="18"/>
      <c r="T106" s="18"/>
      <c r="U106" s="18"/>
      <c r="V106" s="18"/>
      <c r="W106" s="18"/>
      <c r="X106" s="18"/>
      <c r="Y106" s="18"/>
    </row>
    <row r="107" spans="1:25" s="13" customFormat="1" ht="21" customHeight="1" x14ac:dyDescent="0.25">
      <c r="A107" s="6">
        <v>3</v>
      </c>
      <c r="B107" s="4" t="s">
        <v>82</v>
      </c>
      <c r="C107" s="5" t="s">
        <v>81</v>
      </c>
      <c r="D107" s="4" t="s">
        <v>80</v>
      </c>
      <c r="E107" s="3"/>
      <c r="F107" s="3"/>
      <c r="G107" s="3"/>
      <c r="H107" s="3"/>
      <c r="I107" s="3"/>
      <c r="J107" s="3"/>
      <c r="K107" s="3"/>
      <c r="L107" s="14"/>
      <c r="M107" s="3" t="str">
        <f t="shared" si="6"/>
        <v/>
      </c>
      <c r="N107" s="3" t="str">
        <f t="shared" si="7"/>
        <v/>
      </c>
      <c r="O107" s="18"/>
      <c r="P107" s="18"/>
      <c r="Q107" s="18"/>
      <c r="R107" s="18"/>
      <c r="S107" s="18"/>
      <c r="T107" s="18"/>
      <c r="U107" s="18"/>
      <c r="V107" s="18"/>
      <c r="W107" s="18"/>
      <c r="X107" s="18"/>
      <c r="Y107" s="18"/>
    </row>
    <row r="108" spans="1:25" s="13" customFormat="1" ht="21" customHeight="1" x14ac:dyDescent="0.25">
      <c r="A108" s="6">
        <v>3</v>
      </c>
      <c r="B108" s="4" t="s">
        <v>78</v>
      </c>
      <c r="C108" s="5" t="s">
        <v>14</v>
      </c>
      <c r="D108" s="4" t="s">
        <v>79</v>
      </c>
      <c r="E108" s="3"/>
      <c r="F108" s="3"/>
      <c r="G108" s="3"/>
      <c r="H108" s="3"/>
      <c r="I108" s="3"/>
      <c r="J108" s="3"/>
      <c r="K108" s="3"/>
      <c r="L108" s="14"/>
      <c r="M108" s="3" t="str">
        <f t="shared" si="6"/>
        <v/>
      </c>
      <c r="N108" s="3" t="str">
        <f t="shared" si="7"/>
        <v/>
      </c>
      <c r="O108" s="18"/>
      <c r="P108" s="18"/>
      <c r="Q108" s="18"/>
      <c r="R108" s="18"/>
      <c r="S108" s="18"/>
      <c r="T108" s="18"/>
      <c r="U108" s="18"/>
      <c r="V108" s="18"/>
      <c r="W108" s="18"/>
      <c r="X108" s="18"/>
      <c r="Y108" s="18"/>
    </row>
    <row r="109" spans="1:25" s="13" customFormat="1" ht="21" customHeight="1" x14ac:dyDescent="0.25">
      <c r="A109" s="6">
        <v>3</v>
      </c>
      <c r="B109" s="4" t="s">
        <v>78</v>
      </c>
      <c r="C109" s="5" t="s">
        <v>77</v>
      </c>
      <c r="D109" s="4" t="s">
        <v>76</v>
      </c>
      <c r="E109" s="3"/>
      <c r="F109" s="3"/>
      <c r="G109" s="3"/>
      <c r="H109" s="3"/>
      <c r="I109" s="3"/>
      <c r="J109" s="3"/>
      <c r="K109" s="3"/>
      <c r="L109" s="14"/>
      <c r="M109" s="3" t="str">
        <f t="shared" si="6"/>
        <v/>
      </c>
      <c r="N109" s="3" t="str">
        <f t="shared" si="7"/>
        <v/>
      </c>
      <c r="O109" s="18"/>
      <c r="P109" s="18"/>
      <c r="Q109" s="18"/>
      <c r="R109" s="18"/>
      <c r="S109" s="18"/>
      <c r="T109" s="18"/>
      <c r="U109" s="18"/>
      <c r="V109" s="18"/>
      <c r="W109" s="18"/>
      <c r="X109" s="18"/>
      <c r="Y109" s="18"/>
    </row>
    <row r="110" spans="1:25" s="13" customFormat="1" ht="21" customHeight="1" x14ac:dyDescent="0.25">
      <c r="A110" s="6">
        <v>3</v>
      </c>
      <c r="B110" s="4" t="s">
        <v>73</v>
      </c>
      <c r="C110" s="5" t="s">
        <v>75</v>
      </c>
      <c r="D110" s="4" t="s">
        <v>74</v>
      </c>
      <c r="E110" s="3"/>
      <c r="F110" s="3"/>
      <c r="G110" s="3"/>
      <c r="H110" s="3"/>
      <c r="I110" s="3"/>
      <c r="J110" s="3"/>
      <c r="K110" s="3"/>
      <c r="L110" s="14"/>
      <c r="M110" s="3" t="str">
        <f t="shared" si="6"/>
        <v/>
      </c>
      <c r="N110" s="3" t="str">
        <f t="shared" si="7"/>
        <v/>
      </c>
      <c r="O110" s="18"/>
      <c r="P110" s="18"/>
      <c r="Q110" s="18"/>
      <c r="R110" s="18"/>
      <c r="S110" s="18"/>
      <c r="T110" s="18"/>
      <c r="U110" s="18"/>
      <c r="V110" s="18"/>
      <c r="W110" s="18"/>
      <c r="X110" s="18"/>
      <c r="Y110" s="18"/>
    </row>
    <row r="111" spans="1:25" s="13" customFormat="1" ht="21" customHeight="1" x14ac:dyDescent="0.25">
      <c r="A111" s="6">
        <v>3</v>
      </c>
      <c r="B111" s="4" t="s">
        <v>73</v>
      </c>
      <c r="C111" s="5" t="s">
        <v>14</v>
      </c>
      <c r="D111" s="4" t="s">
        <v>72</v>
      </c>
      <c r="E111" s="3"/>
      <c r="F111" s="3"/>
      <c r="G111" s="3"/>
      <c r="H111" s="3"/>
      <c r="I111" s="3"/>
      <c r="J111" s="3"/>
      <c r="K111" s="3"/>
      <c r="L111" s="14"/>
      <c r="M111" s="3" t="str">
        <f t="shared" si="6"/>
        <v/>
      </c>
      <c r="N111" s="3" t="str">
        <f t="shared" si="7"/>
        <v/>
      </c>
      <c r="O111" s="18"/>
      <c r="P111" s="18"/>
      <c r="Q111" s="18"/>
      <c r="R111" s="18"/>
      <c r="S111" s="18"/>
      <c r="T111" s="18"/>
      <c r="U111" s="18"/>
      <c r="V111" s="18"/>
      <c r="W111" s="18"/>
      <c r="X111" s="18"/>
      <c r="Y111" s="18"/>
    </row>
    <row r="112" spans="1:25" s="13" customFormat="1" ht="21" customHeight="1" x14ac:dyDescent="0.25">
      <c r="A112" s="6">
        <v>3</v>
      </c>
      <c r="B112" s="4" t="s">
        <v>70</v>
      </c>
      <c r="C112" s="5" t="s">
        <v>14</v>
      </c>
      <c r="D112" s="4" t="s">
        <v>71</v>
      </c>
      <c r="E112" s="3"/>
      <c r="F112" s="3"/>
      <c r="G112" s="3"/>
      <c r="H112" s="3"/>
      <c r="I112" s="3"/>
      <c r="J112" s="3"/>
      <c r="K112" s="3"/>
      <c r="L112" s="14"/>
      <c r="M112" s="3" t="str">
        <f t="shared" si="6"/>
        <v/>
      </c>
      <c r="N112" s="3" t="str">
        <f t="shared" si="7"/>
        <v/>
      </c>
      <c r="O112" s="18"/>
      <c r="P112" s="18"/>
      <c r="Q112" s="18"/>
      <c r="R112" s="18"/>
      <c r="S112" s="18"/>
      <c r="T112" s="18"/>
      <c r="U112" s="18"/>
      <c r="V112" s="18"/>
      <c r="W112" s="18"/>
      <c r="X112" s="18"/>
      <c r="Y112" s="18"/>
    </row>
    <row r="113" spans="1:25" s="13" customFormat="1" ht="21" customHeight="1" x14ac:dyDescent="0.25">
      <c r="A113" s="6">
        <v>3</v>
      </c>
      <c r="B113" s="4" t="s">
        <v>70</v>
      </c>
      <c r="C113" s="5" t="s">
        <v>69</v>
      </c>
      <c r="D113" s="4" t="s">
        <v>68</v>
      </c>
      <c r="E113" s="3"/>
      <c r="F113" s="3"/>
      <c r="G113" s="3"/>
      <c r="H113" s="3"/>
      <c r="I113" s="3"/>
      <c r="J113" s="3"/>
      <c r="K113" s="3"/>
      <c r="L113" s="14"/>
      <c r="M113" s="3" t="str">
        <f t="shared" si="6"/>
        <v/>
      </c>
      <c r="N113" s="3" t="str">
        <f t="shared" si="7"/>
        <v/>
      </c>
      <c r="O113" s="18"/>
      <c r="P113" s="18"/>
      <c r="Q113" s="18"/>
      <c r="R113" s="18"/>
      <c r="S113" s="18"/>
      <c r="T113" s="18"/>
      <c r="U113" s="18"/>
      <c r="V113" s="18"/>
      <c r="W113" s="18"/>
      <c r="X113" s="18"/>
      <c r="Y113" s="18"/>
    </row>
    <row r="114" spans="1:25" s="13" customFormat="1" ht="21" customHeight="1" x14ac:dyDescent="0.25">
      <c r="A114" s="6">
        <v>3</v>
      </c>
      <c r="B114" s="4" t="s">
        <v>66</v>
      </c>
      <c r="C114" s="5" t="s">
        <v>14</v>
      </c>
      <c r="D114" s="4" t="s">
        <v>67</v>
      </c>
      <c r="E114" s="3"/>
      <c r="F114" s="3"/>
      <c r="G114" s="3"/>
      <c r="H114" s="3"/>
      <c r="I114" s="3"/>
      <c r="J114" s="3"/>
      <c r="K114" s="3"/>
      <c r="L114" s="14"/>
      <c r="M114" s="3" t="str">
        <f t="shared" si="6"/>
        <v/>
      </c>
      <c r="N114" s="3" t="str">
        <f t="shared" si="7"/>
        <v/>
      </c>
      <c r="O114" s="18"/>
      <c r="P114" s="18"/>
      <c r="Q114" s="18"/>
      <c r="R114" s="18"/>
      <c r="S114" s="18"/>
      <c r="T114" s="18"/>
      <c r="U114" s="18"/>
      <c r="V114" s="18"/>
      <c r="W114" s="18"/>
      <c r="X114" s="18"/>
      <c r="Y114" s="18"/>
    </row>
    <row r="115" spans="1:25" s="13" customFormat="1" ht="21" customHeight="1" x14ac:dyDescent="0.25">
      <c r="A115" s="6">
        <v>3</v>
      </c>
      <c r="B115" s="4" t="s">
        <v>66</v>
      </c>
      <c r="C115" s="5" t="s">
        <v>65</v>
      </c>
      <c r="D115" s="4" t="s">
        <v>64</v>
      </c>
      <c r="E115" s="3"/>
      <c r="F115" s="3"/>
      <c r="G115" s="3"/>
      <c r="H115" s="3"/>
      <c r="I115" s="3"/>
      <c r="J115" s="3"/>
      <c r="K115" s="3"/>
      <c r="L115" s="14"/>
      <c r="M115" s="3" t="str">
        <f t="shared" si="6"/>
        <v/>
      </c>
      <c r="N115" s="3" t="str">
        <f t="shared" si="7"/>
        <v/>
      </c>
      <c r="O115" s="18"/>
      <c r="P115" s="18"/>
      <c r="Q115" s="18"/>
      <c r="R115" s="18"/>
      <c r="S115" s="18"/>
      <c r="T115" s="18"/>
      <c r="U115" s="18"/>
      <c r="V115" s="18"/>
      <c r="W115" s="18"/>
      <c r="X115" s="18"/>
      <c r="Y115" s="18"/>
    </row>
    <row r="116" spans="1:25" s="13" customFormat="1" ht="21" customHeight="1" x14ac:dyDescent="0.25">
      <c r="A116" s="6">
        <v>3</v>
      </c>
      <c r="B116" s="4" t="s">
        <v>62</v>
      </c>
      <c r="C116" s="5" t="s">
        <v>14</v>
      </c>
      <c r="D116" s="4" t="s">
        <v>63</v>
      </c>
      <c r="E116" s="3"/>
      <c r="F116" s="3"/>
      <c r="G116" s="3"/>
      <c r="H116" s="3"/>
      <c r="I116" s="3"/>
      <c r="J116" s="3"/>
      <c r="K116" s="3"/>
      <c r="L116" s="14"/>
      <c r="M116" s="3" t="str">
        <f t="shared" si="6"/>
        <v/>
      </c>
      <c r="N116" s="3" t="str">
        <f t="shared" si="7"/>
        <v/>
      </c>
      <c r="O116" s="18"/>
      <c r="P116" s="18"/>
      <c r="Q116" s="18"/>
      <c r="R116" s="18"/>
      <c r="S116" s="18"/>
      <c r="T116" s="18"/>
      <c r="U116" s="18"/>
      <c r="V116" s="18"/>
      <c r="W116" s="18"/>
      <c r="X116" s="18"/>
      <c r="Y116" s="18"/>
    </row>
    <row r="117" spans="1:25" s="13" customFormat="1" ht="21" customHeight="1" x14ac:dyDescent="0.25">
      <c r="A117" s="6">
        <v>3</v>
      </c>
      <c r="B117" s="4" t="s">
        <v>62</v>
      </c>
      <c r="C117" s="5" t="s">
        <v>61</v>
      </c>
      <c r="D117" s="4" t="s">
        <v>60</v>
      </c>
      <c r="E117" s="3"/>
      <c r="F117" s="3"/>
      <c r="G117" s="3"/>
      <c r="H117" s="3"/>
      <c r="I117" s="3"/>
      <c r="J117" s="3"/>
      <c r="K117" s="3"/>
      <c r="L117" s="14"/>
      <c r="M117" s="3" t="str">
        <f t="shared" si="6"/>
        <v/>
      </c>
      <c r="N117" s="3" t="str">
        <f t="shared" si="7"/>
        <v/>
      </c>
      <c r="O117" s="18"/>
      <c r="P117" s="18"/>
      <c r="Q117" s="18"/>
      <c r="R117" s="18"/>
      <c r="S117" s="18"/>
      <c r="T117" s="18"/>
      <c r="U117" s="18"/>
      <c r="V117" s="18"/>
      <c r="W117" s="18"/>
      <c r="X117" s="18"/>
      <c r="Y117" s="18"/>
    </row>
    <row r="118" spans="1:25" s="13" customFormat="1" ht="21" customHeight="1" x14ac:dyDescent="0.25">
      <c r="A118" s="6">
        <v>3</v>
      </c>
      <c r="B118" s="4" t="s">
        <v>58</v>
      </c>
      <c r="C118" s="5" t="s">
        <v>14</v>
      </c>
      <c r="D118" s="4" t="s">
        <v>59</v>
      </c>
      <c r="E118" s="3"/>
      <c r="F118" s="3"/>
      <c r="G118" s="3"/>
      <c r="H118" s="3"/>
      <c r="I118" s="3"/>
      <c r="J118" s="3"/>
      <c r="K118" s="3"/>
      <c r="L118" s="14"/>
      <c r="M118" s="3" t="str">
        <f t="shared" si="6"/>
        <v/>
      </c>
      <c r="N118" s="3" t="str">
        <f t="shared" si="7"/>
        <v/>
      </c>
      <c r="O118" s="18"/>
      <c r="P118" s="18"/>
      <c r="Q118" s="18"/>
      <c r="R118" s="18"/>
      <c r="S118" s="18"/>
      <c r="T118" s="18"/>
      <c r="U118" s="18"/>
      <c r="V118" s="18"/>
      <c r="W118" s="18"/>
      <c r="X118" s="18"/>
      <c r="Y118" s="18"/>
    </row>
    <row r="119" spans="1:25" s="13" customFormat="1" ht="21" customHeight="1" x14ac:dyDescent="0.25">
      <c r="A119" s="6">
        <v>3</v>
      </c>
      <c r="B119" s="4" t="s">
        <v>58</v>
      </c>
      <c r="C119" s="5" t="s">
        <v>57</v>
      </c>
      <c r="D119" s="4" t="s">
        <v>56</v>
      </c>
      <c r="E119" s="3"/>
      <c r="F119" s="3"/>
      <c r="G119" s="3"/>
      <c r="H119" s="3"/>
      <c r="I119" s="3"/>
      <c r="J119" s="3"/>
      <c r="K119" s="3"/>
      <c r="L119" s="14"/>
      <c r="M119" s="3" t="str">
        <f t="shared" si="6"/>
        <v/>
      </c>
      <c r="N119" s="3" t="str">
        <f t="shared" si="7"/>
        <v/>
      </c>
      <c r="O119" s="18"/>
      <c r="P119" s="18"/>
      <c r="Q119" s="18"/>
      <c r="R119" s="18"/>
      <c r="S119" s="18"/>
      <c r="T119" s="18"/>
      <c r="U119" s="18"/>
      <c r="V119" s="18"/>
      <c r="W119" s="18"/>
      <c r="X119" s="18"/>
      <c r="Y119" s="18"/>
    </row>
    <row r="120" spans="1:25" s="13" customFormat="1" ht="21" customHeight="1" x14ac:dyDescent="0.25">
      <c r="A120" s="6">
        <v>3</v>
      </c>
      <c r="B120" s="4" t="s">
        <v>54</v>
      </c>
      <c r="C120" s="5" t="s">
        <v>14</v>
      </c>
      <c r="D120" s="4" t="s">
        <v>55</v>
      </c>
      <c r="E120" s="3"/>
      <c r="F120" s="3"/>
      <c r="G120" s="3"/>
      <c r="H120" s="3"/>
      <c r="I120" s="3"/>
      <c r="J120" s="3"/>
      <c r="K120" s="3"/>
      <c r="L120" s="14"/>
      <c r="M120" s="3" t="str">
        <f t="shared" si="6"/>
        <v/>
      </c>
      <c r="N120" s="3" t="str">
        <f t="shared" si="7"/>
        <v/>
      </c>
      <c r="O120" s="18"/>
      <c r="P120" s="18"/>
      <c r="Q120" s="18"/>
      <c r="R120" s="18"/>
      <c r="S120" s="18"/>
      <c r="T120" s="18"/>
      <c r="U120" s="18"/>
      <c r="V120" s="18"/>
      <c r="W120" s="18"/>
      <c r="X120" s="18"/>
      <c r="Y120" s="18"/>
    </row>
    <row r="121" spans="1:25" s="13" customFormat="1" ht="21" customHeight="1" x14ac:dyDescent="0.25">
      <c r="A121" s="6">
        <v>3</v>
      </c>
      <c r="B121" s="4" t="s">
        <v>54</v>
      </c>
      <c r="C121" s="5" t="s">
        <v>53</v>
      </c>
      <c r="D121" s="4" t="s">
        <v>52</v>
      </c>
      <c r="E121" s="3"/>
      <c r="F121" s="3"/>
      <c r="G121" s="3"/>
      <c r="H121" s="3"/>
      <c r="I121" s="3"/>
      <c r="J121" s="3"/>
      <c r="K121" s="3"/>
      <c r="L121" s="14"/>
      <c r="M121" s="3" t="str">
        <f t="shared" si="6"/>
        <v/>
      </c>
      <c r="N121" s="3" t="str">
        <f t="shared" si="7"/>
        <v/>
      </c>
      <c r="O121" s="18"/>
      <c r="P121" s="18"/>
      <c r="Q121" s="18"/>
      <c r="R121" s="18"/>
      <c r="S121" s="18"/>
      <c r="T121" s="18"/>
      <c r="U121" s="18"/>
      <c r="V121" s="18"/>
      <c r="W121" s="18"/>
      <c r="X121" s="18"/>
      <c r="Y121" s="18"/>
    </row>
    <row r="122" spans="1:25" s="13" customFormat="1" ht="21" customHeight="1" x14ac:dyDescent="0.25">
      <c r="A122" s="6">
        <v>3</v>
      </c>
      <c r="B122" s="4" t="s">
        <v>42</v>
      </c>
      <c r="C122" s="5" t="s">
        <v>14</v>
      </c>
      <c r="D122" s="4" t="s">
        <v>51</v>
      </c>
      <c r="E122" s="3"/>
      <c r="F122" s="3"/>
      <c r="G122" s="3"/>
      <c r="H122" s="3"/>
      <c r="I122" s="3"/>
      <c r="J122" s="3"/>
      <c r="K122" s="3"/>
      <c r="L122" s="14"/>
      <c r="M122" s="3" t="str">
        <f t="shared" si="6"/>
        <v/>
      </c>
      <c r="N122" s="3" t="str">
        <f t="shared" si="7"/>
        <v/>
      </c>
      <c r="O122" s="18"/>
      <c r="P122" s="18"/>
      <c r="Q122" s="18"/>
      <c r="R122" s="18"/>
      <c r="S122" s="18"/>
      <c r="T122" s="18"/>
      <c r="U122" s="18"/>
      <c r="V122" s="18"/>
      <c r="W122" s="18"/>
      <c r="X122" s="18"/>
      <c r="Y122" s="18"/>
    </row>
    <row r="123" spans="1:25" s="13" customFormat="1" ht="21" customHeight="1" x14ac:dyDescent="0.25">
      <c r="A123" s="26">
        <f>SUBTOTAL(103,A2:A122)</f>
        <v>121</v>
      </c>
      <c r="B123" s="26"/>
      <c r="C123" s="26"/>
      <c r="D123" s="26"/>
      <c r="E123" s="26">
        <f t="shared" ref="E123:K123" si="8">COUNTA(E2:E122)</f>
        <v>0</v>
      </c>
      <c r="F123" s="26">
        <f t="shared" si="8"/>
        <v>0</v>
      </c>
      <c r="G123" s="26">
        <f t="shared" si="8"/>
        <v>0</v>
      </c>
      <c r="H123" s="26">
        <f t="shared" si="8"/>
        <v>0</v>
      </c>
      <c r="I123" s="26">
        <f t="shared" si="8"/>
        <v>0</v>
      </c>
      <c r="J123" s="26">
        <f t="shared" si="8"/>
        <v>0</v>
      </c>
      <c r="K123" s="26">
        <f t="shared" si="8"/>
        <v>0</v>
      </c>
      <c r="L123" s="10"/>
      <c r="M123" s="26">
        <f>COUNTIF(M2:M122,"YES")</f>
        <v>0</v>
      </c>
      <c r="N123" s="26">
        <f>COUNTIF(N2:N122,"YES")</f>
        <v>0</v>
      </c>
      <c r="O123" s="30">
        <f>COUNTA(O2:O120)</f>
        <v>0</v>
      </c>
      <c r="P123" s="30"/>
      <c r="Q123" s="30">
        <f t="shared" ref="Q123:Y123" si="9">COUNTA(Q2:Q120)</f>
        <v>0</v>
      </c>
      <c r="R123" s="30">
        <f t="shared" si="9"/>
        <v>0</v>
      </c>
      <c r="S123" s="30">
        <f t="shared" si="9"/>
        <v>0</v>
      </c>
      <c r="T123" s="30">
        <f t="shared" si="9"/>
        <v>0</v>
      </c>
      <c r="U123" s="30">
        <f t="shared" si="9"/>
        <v>0</v>
      </c>
      <c r="V123" s="30">
        <f t="shared" si="9"/>
        <v>0</v>
      </c>
      <c r="W123" s="30">
        <f t="shared" si="9"/>
        <v>0</v>
      </c>
      <c r="X123" s="30">
        <f t="shared" si="9"/>
        <v>0</v>
      </c>
      <c r="Y123" s="30">
        <f t="shared" si="9"/>
        <v>0</v>
      </c>
    </row>
    <row r="124" spans="1:25" s="13" customFormat="1" ht="21" customHeight="1" x14ac:dyDescent="0.3">
      <c r="A124" s="25"/>
      <c r="B124" s="4"/>
      <c r="C124" s="5"/>
      <c r="D124" s="4" t="s">
        <v>50</v>
      </c>
      <c r="E124" s="27"/>
      <c r="F124" s="29"/>
      <c r="G124" s="27"/>
      <c r="H124" s="26">
        <f>COUNTIF(H2:H122,"No Cxn")</f>
        <v>0</v>
      </c>
      <c r="I124" s="26">
        <f>COUNTIF(I2:I122,"No Cxn")</f>
        <v>0</v>
      </c>
      <c r="J124" s="26">
        <f>COUNTIF(J2:J122,"No Cxn")</f>
        <v>0</v>
      </c>
      <c r="K124" s="27"/>
      <c r="L124" s="14"/>
      <c r="M124" s="1"/>
      <c r="N124" s="1"/>
      <c r="O124" s="28"/>
      <c r="P124" s="28"/>
      <c r="Q124" s="28"/>
      <c r="R124" s="28"/>
      <c r="S124" s="28"/>
      <c r="T124" s="28"/>
      <c r="U124" s="28"/>
      <c r="V124" s="28"/>
      <c r="W124" s="28"/>
      <c r="X124" s="28"/>
      <c r="Y124" s="28"/>
    </row>
    <row r="125" spans="1:25" s="13" customFormat="1" ht="21" customHeight="1" x14ac:dyDescent="0.3">
      <c r="A125" s="25"/>
      <c r="B125" s="4"/>
      <c r="C125" s="5"/>
      <c r="D125" s="4" t="s">
        <v>49</v>
      </c>
      <c r="E125" s="27"/>
      <c r="F125" s="29"/>
      <c r="G125" s="27"/>
      <c r="H125" s="26">
        <f>COUNTIF(H2:H122,"Stuck")</f>
        <v>0</v>
      </c>
      <c r="I125" s="26">
        <f>COUNTIF(I2:I122,"Stuck")</f>
        <v>0</v>
      </c>
      <c r="J125" s="26">
        <f>COUNTIF(J2:J122,"Stuck")</f>
        <v>0</v>
      </c>
      <c r="K125" s="27"/>
      <c r="L125" s="14"/>
      <c r="M125" s="1"/>
      <c r="N125" s="1"/>
      <c r="O125" s="28"/>
      <c r="P125" s="28"/>
      <c r="Q125" s="28"/>
      <c r="R125" s="28"/>
      <c r="S125" s="28"/>
      <c r="T125" s="28"/>
      <c r="U125" s="28"/>
      <c r="V125" s="28"/>
      <c r="W125" s="28"/>
      <c r="X125" s="28"/>
      <c r="Y125" s="28"/>
    </row>
    <row r="126" spans="1:25" s="13" customFormat="1" ht="21" customHeight="1" x14ac:dyDescent="0.3">
      <c r="A126" s="25"/>
      <c r="B126" s="4"/>
      <c r="C126" s="5"/>
      <c r="D126" s="4" t="s">
        <v>48</v>
      </c>
      <c r="E126" s="26">
        <f>COUNTIF(E2:E122,"In")</f>
        <v>0</v>
      </c>
      <c r="F126" s="27"/>
      <c r="G126" s="27"/>
      <c r="H126" s="26">
        <f>COUNTIF(H2:H122,"In")</f>
        <v>0</v>
      </c>
      <c r="I126" s="26">
        <f>COUNTIF(I2:I122,"In")</f>
        <v>0</v>
      </c>
      <c r="J126" s="26">
        <f>COUNTIF(J2:J122,"In")</f>
        <v>0</v>
      </c>
      <c r="K126" s="27"/>
      <c r="L126" s="14"/>
      <c r="M126" s="1"/>
      <c r="N126" s="1"/>
      <c r="O126" s="28"/>
      <c r="P126" s="28"/>
      <c r="Q126" s="28"/>
      <c r="R126" s="28"/>
      <c r="S126" s="28"/>
      <c r="T126" s="28"/>
      <c r="U126" s="28"/>
      <c r="V126" s="28"/>
      <c r="W126" s="28"/>
      <c r="X126" s="28"/>
      <c r="Y126" s="28"/>
    </row>
    <row r="127" spans="1:25" s="13" customFormat="1" ht="21" customHeight="1" x14ac:dyDescent="0.3">
      <c r="A127" s="25"/>
      <c r="B127" s="4"/>
      <c r="C127" s="5"/>
      <c r="D127" s="4" t="s">
        <v>47</v>
      </c>
      <c r="E127" s="26">
        <f>COUNTIF(E2:E123,"Out")</f>
        <v>0</v>
      </c>
      <c r="F127" s="29"/>
      <c r="G127" s="27"/>
      <c r="H127" s="26">
        <f>COUNTIF(H2:H123,"Out")</f>
        <v>0</v>
      </c>
      <c r="I127" s="26">
        <f>COUNTIF(I2:I123,"Out")</f>
        <v>0</v>
      </c>
      <c r="J127" s="26">
        <f>COUNTIF(J2:J123,"Out")</f>
        <v>0</v>
      </c>
      <c r="K127" s="27"/>
      <c r="L127" s="14"/>
      <c r="M127" s="1"/>
      <c r="N127" s="1"/>
      <c r="O127" s="28"/>
      <c r="P127" s="28"/>
      <c r="Q127" s="28"/>
      <c r="R127" s="28"/>
      <c r="S127" s="28"/>
      <c r="T127" s="28"/>
      <c r="U127" s="28"/>
      <c r="V127" s="28"/>
      <c r="W127" s="28"/>
      <c r="X127" s="28"/>
      <c r="Y127" s="28"/>
    </row>
    <row r="128" spans="1:25" s="13" customFormat="1" ht="21" customHeight="1" x14ac:dyDescent="0.3">
      <c r="A128" s="25"/>
      <c r="B128" s="4"/>
      <c r="C128" s="5"/>
      <c r="D128" s="4" t="s">
        <v>46</v>
      </c>
      <c r="E128" s="26">
        <f>COUNTIF(E2:E122,"Loose")</f>
        <v>0</v>
      </c>
      <c r="F128" s="26">
        <f>COUNTIF(F2:F122,"Loose")</f>
        <v>0</v>
      </c>
      <c r="G128" s="26">
        <f>COUNTIF(G2:G122,"Loose")</f>
        <v>0</v>
      </c>
      <c r="H128" s="27"/>
      <c r="I128" s="27"/>
      <c r="J128" s="27"/>
      <c r="K128" s="27"/>
      <c r="L128" s="22"/>
      <c r="M128" s="1"/>
      <c r="N128" s="1"/>
    </row>
    <row r="129" spans="1:14" s="13" customFormat="1" ht="21" customHeight="1" x14ac:dyDescent="0.3">
      <c r="A129" s="25"/>
      <c r="B129" s="4"/>
      <c r="C129" s="5"/>
      <c r="D129" s="4" t="s">
        <v>45</v>
      </c>
      <c r="E129" s="27"/>
      <c r="F129" s="26">
        <f>COUNTIF(F2:F122,"Missing")</f>
        <v>0</v>
      </c>
      <c r="G129" s="26">
        <f>COUNTIF(G2:G122,"Missing")</f>
        <v>0</v>
      </c>
      <c r="H129" s="27"/>
      <c r="I129" s="27"/>
      <c r="J129" s="27"/>
      <c r="K129" s="26">
        <f>COUNTIF(K2:K122,"Missing")</f>
        <v>0</v>
      </c>
      <c r="L129" s="14"/>
      <c r="M129" s="1"/>
      <c r="N129" s="1"/>
    </row>
    <row r="130" spans="1:14" s="13" customFormat="1" ht="21" customHeight="1" x14ac:dyDescent="0.3">
      <c r="A130" s="25"/>
      <c r="B130" s="4"/>
      <c r="C130" s="5"/>
      <c r="D130" s="4" t="s">
        <v>44</v>
      </c>
      <c r="E130" s="27"/>
      <c r="F130" s="26">
        <f>COUNTIF(F2:F122,"Broken")</f>
        <v>0</v>
      </c>
      <c r="G130" s="27"/>
      <c r="H130" s="27"/>
      <c r="I130" s="27"/>
      <c r="J130" s="27"/>
      <c r="K130" s="26">
        <f>COUNTIF(K2:K122,"Broken")</f>
        <v>0</v>
      </c>
      <c r="L130" s="14"/>
      <c r="M130" s="1"/>
      <c r="N130" s="1"/>
    </row>
    <row r="131" spans="1:14" s="13" customFormat="1" ht="21" customHeight="1" x14ac:dyDescent="0.3">
      <c r="A131" s="25" t="s">
        <v>43</v>
      </c>
      <c r="B131" s="4" t="s">
        <v>42</v>
      </c>
      <c r="C131" s="5" t="s">
        <v>41</v>
      </c>
      <c r="D131" s="4" t="s">
        <v>40</v>
      </c>
      <c r="E131" s="3"/>
      <c r="F131" s="23"/>
      <c r="G131" s="3"/>
      <c r="H131" s="3"/>
      <c r="I131" s="3"/>
      <c r="J131" s="3"/>
      <c r="K131" s="3"/>
      <c r="L131" s="14"/>
      <c r="M131" s="1"/>
      <c r="N131" s="1"/>
    </row>
    <row r="132" spans="1:14" ht="21" customHeight="1" x14ac:dyDescent="0.25">
      <c r="A132" s="6">
        <v>3</v>
      </c>
      <c r="B132" s="4" t="s">
        <v>37</v>
      </c>
      <c r="C132" s="5" t="s">
        <v>39</v>
      </c>
      <c r="D132" s="4" t="s">
        <v>38</v>
      </c>
      <c r="E132" s="3"/>
      <c r="F132" s="3"/>
      <c r="G132" s="3"/>
      <c r="H132" s="3"/>
      <c r="I132" s="3"/>
      <c r="J132" s="23"/>
      <c r="K132" s="3"/>
      <c r="L132" s="24"/>
    </row>
    <row r="133" spans="1:14" ht="21" customHeight="1" x14ac:dyDescent="0.25">
      <c r="A133" s="6">
        <v>3</v>
      </c>
      <c r="B133" s="4" t="s">
        <v>37</v>
      </c>
      <c r="C133" s="5" t="s">
        <v>14</v>
      </c>
      <c r="D133" s="4" t="s">
        <v>36</v>
      </c>
      <c r="E133" s="3"/>
      <c r="F133" s="3"/>
      <c r="G133" s="3"/>
      <c r="H133" s="3"/>
      <c r="I133" s="23"/>
      <c r="J133" s="3"/>
      <c r="K133" s="3"/>
      <c r="L133" s="24"/>
    </row>
    <row r="134" spans="1:14" s="13" customFormat="1" ht="21" customHeight="1" x14ac:dyDescent="0.25">
      <c r="A134" s="6">
        <v>3</v>
      </c>
      <c r="B134" s="4" t="s">
        <v>35</v>
      </c>
      <c r="C134" s="5" t="s">
        <v>34</v>
      </c>
      <c r="D134" s="4" t="s">
        <v>33</v>
      </c>
      <c r="E134" s="3"/>
      <c r="F134" s="3"/>
      <c r="G134" s="3"/>
      <c r="H134" s="23"/>
      <c r="I134" s="3"/>
      <c r="J134" s="23"/>
      <c r="K134" s="3"/>
      <c r="L134" s="22"/>
      <c r="M134" s="1"/>
      <c r="N134" s="1"/>
    </row>
    <row r="135" spans="1:14" s="13" customFormat="1" ht="21" customHeight="1" x14ac:dyDescent="0.25">
      <c r="A135" s="6">
        <v>3</v>
      </c>
      <c r="B135" s="4" t="s">
        <v>31</v>
      </c>
      <c r="C135" s="5" t="s">
        <v>14</v>
      </c>
      <c r="D135" s="4" t="s">
        <v>32</v>
      </c>
      <c r="E135" s="3"/>
      <c r="F135" s="3"/>
      <c r="G135" s="3"/>
      <c r="H135" s="3"/>
      <c r="I135" s="3"/>
      <c r="J135" s="3"/>
      <c r="K135" s="3"/>
      <c r="L135" s="22"/>
      <c r="M135" s="1"/>
      <c r="N135" s="1"/>
    </row>
    <row r="136" spans="1:14" s="13" customFormat="1" ht="21" customHeight="1" x14ac:dyDescent="0.25">
      <c r="A136" s="6">
        <v>3</v>
      </c>
      <c r="B136" s="4" t="s">
        <v>31</v>
      </c>
      <c r="C136" s="5" t="s">
        <v>30</v>
      </c>
      <c r="D136" s="4" t="s">
        <v>29</v>
      </c>
      <c r="E136" s="3"/>
      <c r="F136" s="3"/>
      <c r="G136" s="3"/>
      <c r="H136" s="3"/>
      <c r="I136" s="23"/>
      <c r="J136" s="3"/>
      <c r="K136" s="3"/>
      <c r="L136" s="22"/>
      <c r="M136" s="1"/>
      <c r="N136" s="1"/>
    </row>
    <row r="137" spans="1:14" s="13" customFormat="1" ht="21" customHeight="1" x14ac:dyDescent="0.25">
      <c r="A137" s="6">
        <v>3</v>
      </c>
      <c r="B137" s="4" t="s">
        <v>28</v>
      </c>
      <c r="C137" s="5" t="s">
        <v>27</v>
      </c>
      <c r="D137" s="4" t="s">
        <v>26</v>
      </c>
      <c r="E137" s="3"/>
      <c r="F137" s="3"/>
      <c r="G137" s="3"/>
      <c r="H137" s="3"/>
      <c r="I137" s="3"/>
      <c r="J137" s="3"/>
      <c r="K137" s="3"/>
      <c r="L137" s="22"/>
      <c r="M137" s="1"/>
      <c r="N137" s="1"/>
    </row>
    <row r="138" spans="1:14" s="13" customFormat="1" ht="21" customHeight="1" x14ac:dyDescent="0.25">
      <c r="A138" s="19"/>
      <c r="B138" s="19"/>
      <c r="C138" s="20"/>
      <c r="D138" s="19"/>
      <c r="E138" s="18"/>
      <c r="F138" s="18"/>
      <c r="G138" s="18"/>
      <c r="H138" s="18"/>
      <c r="I138" s="18"/>
      <c r="J138" s="18"/>
      <c r="K138" s="18"/>
      <c r="L138" s="22"/>
      <c r="M138" s="1"/>
      <c r="N138" s="1"/>
    </row>
    <row r="139" spans="1:14" ht="21" customHeight="1" x14ac:dyDescent="0.3">
      <c r="A139" s="21" t="s">
        <v>25</v>
      </c>
      <c r="B139" s="19"/>
      <c r="C139" s="20"/>
      <c r="D139" s="19"/>
      <c r="E139" s="18"/>
      <c r="F139" s="18"/>
      <c r="G139" s="18"/>
      <c r="H139" s="18"/>
      <c r="I139" s="18"/>
      <c r="J139" s="18"/>
      <c r="K139" s="18"/>
    </row>
    <row r="140" spans="1:14" ht="21" customHeight="1" x14ac:dyDescent="0.25">
      <c r="A140" s="6">
        <v>1</v>
      </c>
      <c r="B140" s="4" t="s">
        <v>22</v>
      </c>
      <c r="C140" s="5" t="s">
        <v>24</v>
      </c>
      <c r="D140" s="4" t="s">
        <v>23</v>
      </c>
      <c r="E140" s="3"/>
      <c r="F140" s="3"/>
      <c r="G140" s="3"/>
      <c r="H140" s="3"/>
      <c r="I140" s="3"/>
      <c r="J140" s="3"/>
      <c r="K140" s="3"/>
    </row>
    <row r="141" spans="1:14" ht="21" customHeight="1" x14ac:dyDescent="0.25">
      <c r="A141" s="6">
        <v>1</v>
      </c>
      <c r="B141" s="4" t="s">
        <v>22</v>
      </c>
      <c r="C141" s="5" t="s">
        <v>21</v>
      </c>
      <c r="D141" s="4" t="s">
        <v>20</v>
      </c>
      <c r="E141" s="3"/>
      <c r="F141" s="3"/>
      <c r="G141" s="3"/>
      <c r="H141" s="3"/>
      <c r="I141" s="3"/>
      <c r="J141" s="3"/>
      <c r="K141" s="3"/>
    </row>
    <row r="142" spans="1:14" ht="21" customHeight="1" x14ac:dyDescent="0.25">
      <c r="A142" s="6">
        <v>1</v>
      </c>
      <c r="B142" s="4" t="s">
        <v>19</v>
      </c>
      <c r="C142" s="5" t="s">
        <v>14</v>
      </c>
      <c r="D142" s="4" t="s">
        <v>18</v>
      </c>
      <c r="E142" s="3"/>
      <c r="F142" s="3"/>
      <c r="G142" s="3"/>
      <c r="H142" s="3"/>
      <c r="I142" s="3"/>
      <c r="J142" s="3"/>
      <c r="K142" s="3"/>
    </row>
    <row r="143" spans="1:14" ht="21" customHeight="1" x14ac:dyDescent="0.25">
      <c r="A143" s="6">
        <v>1</v>
      </c>
      <c r="B143" s="4" t="s">
        <v>15</v>
      </c>
      <c r="C143" s="5" t="s">
        <v>17</v>
      </c>
      <c r="D143" s="4" t="s">
        <v>16</v>
      </c>
      <c r="E143" s="3"/>
      <c r="F143" s="3"/>
      <c r="G143" s="3"/>
      <c r="H143" s="3"/>
      <c r="I143" s="3"/>
      <c r="J143" s="3"/>
      <c r="K143" s="3"/>
    </row>
    <row r="144" spans="1:14" ht="21" customHeight="1" x14ac:dyDescent="0.25">
      <c r="A144" s="6">
        <v>1</v>
      </c>
      <c r="B144" s="4" t="s">
        <v>15</v>
      </c>
      <c r="C144" s="5" t="s">
        <v>14</v>
      </c>
      <c r="D144" s="4" t="s">
        <v>13</v>
      </c>
      <c r="E144" s="3"/>
      <c r="F144" s="3"/>
      <c r="G144" s="3"/>
      <c r="H144" s="3"/>
      <c r="I144" s="3"/>
      <c r="J144" s="3"/>
      <c r="K144" s="3"/>
    </row>
    <row r="145" spans="1:14" ht="21" customHeight="1" x14ac:dyDescent="0.25">
      <c r="A145" s="7"/>
      <c r="B145" s="7"/>
      <c r="C145" s="8"/>
      <c r="D145" s="7"/>
      <c r="L145" s="17"/>
    </row>
    <row r="146" spans="1:14" ht="21" customHeight="1" x14ac:dyDescent="0.25">
      <c r="A146" s="7"/>
      <c r="B146" s="7"/>
      <c r="C146" s="8"/>
      <c r="D146" s="7"/>
      <c r="E146" s="15" t="s">
        <v>12</v>
      </c>
      <c r="H146" s="15" t="s">
        <v>11</v>
      </c>
      <c r="I146" s="15" t="s">
        <v>11</v>
      </c>
      <c r="J146" s="15" t="s">
        <v>7</v>
      </c>
      <c r="K146" s="15" t="s">
        <v>10</v>
      </c>
      <c r="L146" s="16" t="s">
        <v>9</v>
      </c>
    </row>
    <row r="147" spans="1:14" ht="21" customHeight="1" x14ac:dyDescent="0.25">
      <c r="A147" s="7"/>
      <c r="B147" s="7"/>
      <c r="C147" s="8"/>
      <c r="D147" s="7"/>
      <c r="E147" s="2">
        <f>COUNTIF(E2:E144,"*OW*")</f>
        <v>0</v>
      </c>
      <c r="H147" s="2">
        <f>COUNTIF(H2:H144,"*I*")</f>
        <v>0</v>
      </c>
      <c r="I147" s="2">
        <f>COUNTIF(I2:I144,"*I*")</f>
        <v>0</v>
      </c>
      <c r="J147" s="2">
        <f>COUNTIF(J2:J144,"*B*")+COUNTIF(J2:J144,"*NL*")</f>
        <v>0</v>
      </c>
      <c r="L147">
        <f>SUM(H153:J153)</f>
        <v>0</v>
      </c>
    </row>
    <row r="148" spans="1:14" ht="21" customHeight="1" x14ac:dyDescent="0.25">
      <c r="A148" s="7"/>
      <c r="B148" s="7"/>
      <c r="C148" s="8"/>
      <c r="D148" s="7"/>
      <c r="E148" s="15" t="s">
        <v>8</v>
      </c>
      <c r="F148" s="15" t="s">
        <v>8</v>
      </c>
      <c r="H148" s="15" t="s">
        <v>7</v>
      </c>
      <c r="I148" s="15" t="s">
        <v>7</v>
      </c>
      <c r="J148" s="15"/>
      <c r="K148" s="15" t="s">
        <v>6</v>
      </c>
    </row>
    <row r="149" spans="1:14" s="10" customFormat="1" ht="21" customHeight="1" x14ac:dyDescent="0.25">
      <c r="A149" s="7"/>
      <c r="B149" s="7"/>
      <c r="C149" s="8"/>
      <c r="D149" s="7"/>
      <c r="E149" s="2">
        <f>COUNTIF(E2:E144,"*L*")</f>
        <v>0</v>
      </c>
      <c r="F149" s="2">
        <f>COUNTIF(F2:F144,"*L*")</f>
        <v>0</v>
      </c>
      <c r="G149" s="2"/>
      <c r="H149" s="2">
        <f>COUNTIF(H2:H144,"*B*")+COUNTIF(H2:H144,"*NL*")</f>
        <v>0</v>
      </c>
      <c r="I149" s="2">
        <f>COUNTIF(I2:I144,"*B*")+COUNTIF(I2:I144,"*NL*")</f>
        <v>0</v>
      </c>
      <c r="J149" s="2"/>
      <c r="K149" s="2"/>
    </row>
    <row r="150" spans="1:14" ht="21" customHeight="1" x14ac:dyDescent="0.25">
      <c r="A150" s="7"/>
      <c r="B150" s="7"/>
      <c r="C150" s="8"/>
      <c r="D150" s="7"/>
      <c r="H150" s="15" t="s">
        <v>5</v>
      </c>
      <c r="I150" s="15" t="s">
        <v>5</v>
      </c>
    </row>
    <row r="151" spans="1:14" ht="21" customHeight="1" x14ac:dyDescent="0.25">
      <c r="A151" s="7"/>
      <c r="B151" s="7"/>
      <c r="C151" s="8"/>
      <c r="D151" s="7"/>
      <c r="H151" s="2">
        <f>COUNTIF(H2:H144,"*O*")</f>
        <v>0</v>
      </c>
      <c r="I151" s="2">
        <f>COUNTIF(I2:I144,"*O*")</f>
        <v>0</v>
      </c>
    </row>
    <row r="152" spans="1:14" s="13" customFormat="1" ht="21" customHeight="1" x14ac:dyDescent="0.25">
      <c r="A152" s="7"/>
      <c r="B152" s="7"/>
      <c r="C152" s="8"/>
      <c r="D152" s="7"/>
      <c r="E152" s="2"/>
      <c r="F152" s="2"/>
      <c r="G152" s="2"/>
      <c r="H152" s="15" t="s">
        <v>4</v>
      </c>
      <c r="I152" s="15" t="s">
        <v>4</v>
      </c>
      <c r="J152" s="15" t="s">
        <v>4</v>
      </c>
      <c r="K152" s="2"/>
      <c r="L152" s="14"/>
      <c r="M152" s="1"/>
      <c r="N152" s="1"/>
    </row>
    <row r="153" spans="1:14" ht="21" customHeight="1" x14ac:dyDescent="0.25">
      <c r="A153" s="7"/>
      <c r="B153" s="7"/>
      <c r="C153" s="8"/>
      <c r="D153" s="7"/>
      <c r="H153" s="2">
        <f>SUM(H147,H149,H151)</f>
        <v>0</v>
      </c>
      <c r="I153" s="2">
        <f>SUM(I147,I149,I151)</f>
        <v>0</v>
      </c>
      <c r="J153" s="2">
        <f>J147</f>
        <v>0</v>
      </c>
    </row>
    <row r="154" spans="1:14" ht="21" customHeight="1" x14ac:dyDescent="0.25">
      <c r="A154" s="7"/>
      <c r="B154" s="7"/>
      <c r="C154" s="8"/>
      <c r="D154" s="7"/>
    </row>
    <row r="155" spans="1:14" ht="21" customHeight="1" x14ac:dyDescent="0.25">
      <c r="A155" s="11"/>
      <c r="B155" s="11"/>
      <c r="C155" s="12"/>
      <c r="D155" s="11"/>
      <c r="E155" s="10"/>
      <c r="F155" s="10"/>
      <c r="G155" s="10"/>
      <c r="H155" s="10"/>
      <c r="I155" s="10"/>
      <c r="J155" s="10"/>
      <c r="K155" s="10"/>
    </row>
    <row r="156" spans="1:14" ht="21" customHeight="1" x14ac:dyDescent="0.25">
      <c r="A156" s="7"/>
      <c r="B156" s="7"/>
      <c r="C156" s="8"/>
      <c r="D156" s="7"/>
    </row>
    <row r="157" spans="1:14" ht="21" customHeight="1" x14ac:dyDescent="0.25">
      <c r="A157" s="9" t="s">
        <v>3</v>
      </c>
      <c r="B157" s="7"/>
      <c r="C157" s="8"/>
      <c r="D157" s="7"/>
    </row>
    <row r="158" spans="1:14" ht="21" customHeight="1" x14ac:dyDescent="0.25">
      <c r="A158" s="6">
        <v>1</v>
      </c>
      <c r="B158" s="4" t="s">
        <v>2</v>
      </c>
      <c r="C158" s="5" t="s">
        <v>1</v>
      </c>
      <c r="D158" s="4" t="s">
        <v>0</v>
      </c>
      <c r="E158" s="3"/>
      <c r="F158" s="3"/>
      <c r="G158" s="3"/>
      <c r="H158" s="3"/>
      <c r="I158" s="3"/>
      <c r="J158" s="3"/>
      <c r="K158" s="3"/>
    </row>
  </sheetData>
  <autoFilter ref="A1:Y137"/>
  <dataValidations count="16">
    <dataValidation allowBlank="1" showDropDown="1" showInputMessage="1" showErrorMessage="1" promptTitle="RM BX" prompt="Remount Faceplate" sqref="P1"/>
    <dataValidation allowBlank="1" showDropDown="1" showInputMessage="1" showErrorMessage="1" promptTitle="RM BX" prompt="Remount Box" sqref="O1"/>
    <dataValidation allowBlank="1" showInputMessage="1" showErrorMessage="1" promptTitle="NFP" prompt="New Face Plate" sqref="Q1"/>
    <dataValidation allowBlank="1" showInputMessage="1" showErrorMessage="1" promptTitle="NFI" prompt="New F Insert" sqref="R1"/>
    <dataValidation allowBlank="1" showInputMessage="1" showErrorMessage="1" promptTitle="NDJ" prompt="New Data Jack" sqref="S1"/>
    <dataValidation allowBlank="1" showInputMessage="1" showErrorMessage="1" promptTitle="NVI" prompt="New Voice Jack" sqref="T1"/>
    <dataValidation allowBlank="1" showInputMessage="1" showErrorMessage="1" promptTitle="RI" prompt="Reinsert" sqref="U1"/>
    <dataValidation allowBlank="1" showInputMessage="1" showErrorMessage="1" promptTitle="DTG" prompt="Dial Tone Good" sqref="X1"/>
    <dataValidation allowBlank="1" showInputMessage="1" showErrorMessage="1" promptTitle="DTNG" prompt="Dial Tone No Good" sqref="Y1"/>
    <dataValidation allowBlank="1" showInputMessage="1" showErrorMessage="1" promptTitle="DLG" prompt="Data Link Good" sqref="V1"/>
    <dataValidation allowBlank="1" showInputMessage="1" showErrorMessage="1" promptTitle="DNLG" prompt="Data Link No Good" sqref="W1"/>
    <dataValidation type="list" allowBlank="1" showInputMessage="1" showErrorMessage="1" sqref="F2:F122">
      <formula1>"Loose,Missing,Broken"</formula1>
    </dataValidation>
    <dataValidation type="list" showInputMessage="1" showErrorMessage="1" sqref="E2:E122">
      <formula1>"In,Out,Loose, ,"</formula1>
    </dataValidation>
    <dataValidation type="list" allowBlank="1" showInputMessage="1" showErrorMessage="1" sqref="G2:G122">
      <formula1>"Loose,Missing"</formula1>
    </dataValidation>
    <dataValidation type="list" allowBlank="1" showInputMessage="1" showErrorMessage="1" sqref="K2:K122">
      <formula1>"Missing,Broken,Replaced"</formula1>
    </dataValidation>
    <dataValidation type="list" allowBlank="1" showInputMessage="1" showErrorMessage="1" sqref="H2:J122">
      <formula1>"In,Out,No Cxn,Stuck"</formula1>
    </dataValidation>
  </dataValidations>
  <pageMargins left="0" right="0.5" top="0.5" bottom="0.75" header="0.25" footer="0.25"/>
  <pageSetup fitToHeight="0" orientation="landscape" r:id="rId1"/>
  <headerFooter alignWithMargins="0">
    <oddHeader>&amp;CIndian - Adirondack (DA)&amp;R&amp;11Dorm Jack Repairs Assessment 2017</oddHeader>
    <oddFooter>&amp;LCODES:&amp;C&amp;"Book Antiqua,Bold"Loose;  Missing;  Pushed IN;  Pulled OUT;  Broken; No cxn=No Connection; Stuck
Page &amp;P of &amp;N&amp;RAdirondack Hall</oddFooter>
  </headerFooter>
  <rowBreaks count="3" manualBreakCount="3">
    <brk id="34" max="11" man="1"/>
    <brk id="56" max="11" man="1"/>
    <brk id="80" max="11"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Y163"/>
  <sheetViews>
    <sheetView zoomScaleNormal="100" zoomScaleSheetLayoutView="100" workbookViewId="0">
      <pane ySplit="2" topLeftCell="A125" activePane="bottomLeft" state="frozen"/>
      <selection activeCell="T6" sqref="T6"/>
      <selection pane="bottomLeft" activeCell="T6" sqref="T6"/>
    </sheetView>
  </sheetViews>
  <sheetFormatPr defaultRowHeight="21" customHeight="1" x14ac:dyDescent="0.25"/>
  <cols>
    <col min="1" max="1" width="5.75" style="2" customWidth="1"/>
    <col min="2" max="2" width="7.875" customWidth="1"/>
    <col min="3" max="3" width="5.625" customWidth="1"/>
    <col min="4" max="4" width="6.875" customWidth="1"/>
    <col min="5" max="10" width="8.125" style="2" customWidth="1"/>
    <col min="11" max="11" width="12.5" style="2" customWidth="1"/>
    <col min="12" max="12" width="48.625" style="2" customWidth="1"/>
    <col min="13" max="14" width="9.625" style="1" customWidth="1"/>
    <col min="15" max="15" width="3.75" bestFit="1" customWidth="1"/>
    <col min="16" max="16" width="3.75" customWidth="1"/>
    <col min="17" max="17" width="4.25" bestFit="1" customWidth="1"/>
    <col min="18" max="18" width="3.625" bestFit="1" customWidth="1"/>
    <col min="19" max="19" width="4.125" bestFit="1" customWidth="1"/>
    <col min="20" max="20" width="4.5" customWidth="1"/>
    <col min="21" max="21" width="2.25" customWidth="1"/>
    <col min="22" max="22" width="4.375" bestFit="1" customWidth="1"/>
    <col min="23" max="23" width="3.5" bestFit="1" customWidth="1"/>
    <col min="24" max="24" width="4.25" bestFit="1" customWidth="1"/>
    <col min="25" max="25" width="3.5" bestFit="1" customWidth="1"/>
  </cols>
  <sheetData>
    <row r="1" spans="1:25" s="33" customFormat="1" ht="45" customHeight="1" x14ac:dyDescent="0.25">
      <c r="A1" s="39" t="s">
        <v>310</v>
      </c>
      <c r="B1" s="39" t="s">
        <v>309</v>
      </c>
      <c r="C1" s="38" t="s">
        <v>308</v>
      </c>
      <c r="D1" s="38" t="s">
        <v>307</v>
      </c>
      <c r="E1" s="37" t="s">
        <v>306</v>
      </c>
      <c r="F1" s="37" t="s">
        <v>391</v>
      </c>
      <c r="G1" s="37" t="s">
        <v>390</v>
      </c>
      <c r="H1" s="37" t="s">
        <v>303</v>
      </c>
      <c r="I1" s="37" t="s">
        <v>302</v>
      </c>
      <c r="J1" s="37" t="s">
        <v>389</v>
      </c>
      <c r="K1" s="37" t="s">
        <v>388</v>
      </c>
      <c r="L1" s="37" t="s">
        <v>299</v>
      </c>
      <c r="M1" s="37" t="s">
        <v>298</v>
      </c>
      <c r="N1" s="36" t="s">
        <v>297</v>
      </c>
      <c r="O1" s="34" t="s">
        <v>296</v>
      </c>
      <c r="P1" s="34" t="s">
        <v>295</v>
      </c>
      <c r="Q1" s="35" t="s">
        <v>294</v>
      </c>
      <c r="R1" s="34" t="s">
        <v>293</v>
      </c>
      <c r="S1" s="34" t="s">
        <v>292</v>
      </c>
      <c r="T1" s="34" t="s">
        <v>291</v>
      </c>
      <c r="U1" s="34" t="s">
        <v>290</v>
      </c>
      <c r="V1" s="35" t="s">
        <v>289</v>
      </c>
      <c r="W1" s="34" t="s">
        <v>288</v>
      </c>
      <c r="X1" s="35" t="s">
        <v>287</v>
      </c>
      <c r="Y1" s="34" t="s">
        <v>286</v>
      </c>
    </row>
    <row r="2" spans="1:25" s="13" customFormat="1" ht="21.75" customHeight="1" x14ac:dyDescent="0.25">
      <c r="A2" s="6">
        <v>1</v>
      </c>
      <c r="B2" s="4" t="s">
        <v>387</v>
      </c>
      <c r="C2" s="5" t="s">
        <v>14</v>
      </c>
      <c r="D2" s="4" t="s">
        <v>283</v>
      </c>
      <c r="E2" s="3"/>
      <c r="F2" s="3"/>
      <c r="G2" s="3"/>
      <c r="H2" s="3"/>
      <c r="I2" s="3"/>
      <c r="J2" s="3"/>
      <c r="K2" s="3"/>
      <c r="L2" s="14"/>
      <c r="M2" s="3" t="str">
        <f>IF(AND(ISBLANK(E2),ISBLANK(F2),ISBLANK(G2),ISBLANK(H2),ISBLANK(I2),ISBLANK(J2)),"","YES")</f>
        <v/>
      </c>
      <c r="N2" s="3" t="str">
        <f>IF(AND(ISBLANK(E2),ISBLANK(F2),ISBLANK(G2),ISBLANK(H2),ISBLANK(I2),ISBLANK(J2),ISBLANK(K2)),"","YES")</f>
        <v/>
      </c>
      <c r="O2" s="18"/>
      <c r="P2" s="18"/>
      <c r="Q2" s="18"/>
      <c r="R2" s="18"/>
      <c r="S2" s="18"/>
      <c r="T2" s="18"/>
      <c r="U2" s="18"/>
      <c r="V2" s="18"/>
      <c r="W2" s="18"/>
      <c r="X2" s="18"/>
      <c r="Y2" s="18"/>
    </row>
    <row r="3" spans="1:25" s="13" customFormat="1" ht="21.75" customHeight="1" x14ac:dyDescent="0.25">
      <c r="A3" s="6">
        <v>1</v>
      </c>
      <c r="B3" s="4" t="s">
        <v>387</v>
      </c>
      <c r="C3" s="5" t="s">
        <v>386</v>
      </c>
      <c r="D3" s="4" t="s">
        <v>282</v>
      </c>
      <c r="E3" s="3"/>
      <c r="F3" s="3"/>
      <c r="G3" s="3"/>
      <c r="H3" s="3"/>
      <c r="I3" s="3"/>
      <c r="J3" s="3"/>
      <c r="K3" s="3"/>
      <c r="L3" s="14"/>
      <c r="M3" s="3" t="str">
        <f>IF(AND(ISBLANK(E3),ISBLANK(F3),ISBLANK(G3),ISBLANK(H3),ISBLANK(I3),ISBLANK(J3)),"","YES")</f>
        <v/>
      </c>
      <c r="N3" s="3" t="str">
        <f>IF(AND(ISBLANK(E3),ISBLANK(F3),ISBLANK(G3),ISBLANK(H3),ISBLANK(I3),ISBLANK(J3),ISBLANK(K3)),"","YES")</f>
        <v/>
      </c>
      <c r="O3" s="18"/>
      <c r="P3" s="18"/>
      <c r="Q3" s="18"/>
      <c r="R3" s="18"/>
      <c r="S3" s="18"/>
      <c r="T3" s="18"/>
      <c r="U3" s="18"/>
      <c r="V3" s="18"/>
      <c r="W3" s="18"/>
      <c r="X3" s="18"/>
      <c r="Y3" s="18"/>
    </row>
    <row r="4" spans="1:25" s="13" customFormat="1" ht="21.75" customHeight="1" x14ac:dyDescent="0.25">
      <c r="A4" s="6">
        <v>1</v>
      </c>
      <c r="B4" s="4" t="s">
        <v>273</v>
      </c>
      <c r="C4" s="5" t="s">
        <v>14</v>
      </c>
      <c r="D4" s="4" t="s">
        <v>279</v>
      </c>
      <c r="E4" s="3"/>
      <c r="F4" s="3"/>
      <c r="G4" s="3"/>
      <c r="H4" s="3"/>
      <c r="I4" s="3"/>
      <c r="J4" s="3"/>
      <c r="K4" s="3"/>
      <c r="L4" s="14"/>
      <c r="M4" s="3" t="str">
        <f>IF(AND(ISBLANK(E4),ISBLANK(F4),ISBLANK(G4),ISBLANK(H4),ISBLANK(I4),ISBLANK(J4)),"","YES")</f>
        <v/>
      </c>
      <c r="N4" s="3" t="str">
        <f>IF(AND(ISBLANK(E4),ISBLANK(F4),ISBLANK(G4),ISBLANK(H4),ISBLANK(I4),ISBLANK(J4),ISBLANK(K4)),"","YES")</f>
        <v/>
      </c>
      <c r="O4" s="18"/>
      <c r="P4" s="18"/>
      <c r="Q4" s="18"/>
      <c r="R4" s="18"/>
      <c r="S4" s="18"/>
      <c r="T4" s="18"/>
      <c r="U4" s="18"/>
      <c r="V4" s="18"/>
      <c r="W4" s="18"/>
      <c r="X4" s="18"/>
      <c r="Y4" s="18"/>
    </row>
    <row r="5" spans="1:25" s="13" customFormat="1" ht="21.75" customHeight="1" x14ac:dyDescent="0.25">
      <c r="A5" s="6">
        <v>1</v>
      </c>
      <c r="B5" s="4" t="s">
        <v>273</v>
      </c>
      <c r="C5" s="5" t="s">
        <v>385</v>
      </c>
      <c r="D5" s="4" t="s">
        <v>278</v>
      </c>
      <c r="E5" s="3"/>
      <c r="F5" s="3"/>
      <c r="G5" s="3"/>
      <c r="H5" s="3"/>
      <c r="I5" s="3"/>
      <c r="J5" s="3"/>
      <c r="K5" s="3"/>
      <c r="L5" s="14"/>
      <c r="M5" s="3" t="str">
        <f>IF(AND(ISBLANK(E5),ISBLANK(F5),ISBLANK(G5),ISBLANK(H5),ISBLANK(I5),ISBLANK(J5)),"","YES")</f>
        <v/>
      </c>
      <c r="N5" s="3" t="str">
        <f>IF(AND(ISBLANK(E5),ISBLANK(F5),ISBLANK(G5),ISBLANK(H5),ISBLANK(I5),ISBLANK(J5),ISBLANK(K5)),"","YES")</f>
        <v/>
      </c>
      <c r="O5" s="18"/>
      <c r="P5" s="18"/>
      <c r="Q5" s="18"/>
      <c r="R5" s="18"/>
      <c r="S5" s="18"/>
      <c r="T5" s="18"/>
      <c r="U5" s="18"/>
      <c r="V5" s="18"/>
      <c r="W5" s="18"/>
      <c r="X5" s="18"/>
      <c r="Y5" s="18"/>
    </row>
    <row r="6" spans="1:25" s="13" customFormat="1" ht="21.75" customHeight="1" x14ac:dyDescent="0.25">
      <c r="A6" s="6">
        <v>1</v>
      </c>
      <c r="B6" s="4" t="s">
        <v>269</v>
      </c>
      <c r="C6" s="5" t="s">
        <v>14</v>
      </c>
      <c r="D6" s="4" t="s">
        <v>275</v>
      </c>
      <c r="E6" s="3"/>
      <c r="F6" s="3"/>
      <c r="G6" s="3"/>
      <c r="H6" s="3"/>
      <c r="I6" s="3"/>
      <c r="J6" s="3"/>
      <c r="K6" s="3"/>
      <c r="L6" s="14"/>
      <c r="M6" s="3" t="str">
        <f>IF(AND(ISBLANK(E6),ISBLANK(F6),ISBLANK(G6),ISBLANK(H6),ISBLANK(I6),ISBLANK(J6)),"","YES")</f>
        <v/>
      </c>
      <c r="N6" s="3" t="str">
        <f>IF(AND(ISBLANK(E6),ISBLANK(F6),ISBLANK(G6),ISBLANK(H6),ISBLANK(I6),ISBLANK(J6),ISBLANK(K6)),"","YES")</f>
        <v/>
      </c>
      <c r="O6" s="18"/>
      <c r="P6" s="18"/>
      <c r="Q6" s="18"/>
      <c r="R6" s="18"/>
      <c r="S6" s="18"/>
      <c r="T6" s="18"/>
      <c r="U6" s="18"/>
      <c r="V6" s="18"/>
      <c r="W6" s="18"/>
      <c r="X6" s="18"/>
      <c r="Y6" s="18"/>
    </row>
    <row r="7" spans="1:25" s="13" customFormat="1" ht="21.75" customHeight="1" x14ac:dyDescent="0.25">
      <c r="A7" s="6">
        <v>1</v>
      </c>
      <c r="B7" s="4" t="s">
        <v>269</v>
      </c>
      <c r="C7" s="5" t="s">
        <v>384</v>
      </c>
      <c r="D7" s="4" t="s">
        <v>274</v>
      </c>
      <c r="E7" s="3"/>
      <c r="F7" s="3"/>
      <c r="G7" s="3"/>
      <c r="H7" s="3"/>
      <c r="I7" s="3"/>
      <c r="J7" s="3"/>
      <c r="K7" s="3"/>
      <c r="L7" s="14"/>
      <c r="M7" s="3" t="str">
        <f>IF(AND(ISBLANK(E7),ISBLANK(F7),ISBLANK(G7),ISBLANK(H7),ISBLANK(I7),ISBLANK(J7)),"","YES")</f>
        <v/>
      </c>
      <c r="N7" s="3" t="str">
        <f>IF(AND(ISBLANK(E7),ISBLANK(F7),ISBLANK(G7),ISBLANK(H7),ISBLANK(I7),ISBLANK(J7),ISBLANK(K7)),"","YES")</f>
        <v/>
      </c>
      <c r="O7" s="18"/>
      <c r="P7" s="18"/>
      <c r="Q7" s="18"/>
      <c r="R7" s="18"/>
      <c r="S7" s="18"/>
      <c r="T7" s="18"/>
      <c r="U7" s="18"/>
      <c r="V7" s="18"/>
      <c r="W7" s="18"/>
      <c r="X7" s="18"/>
      <c r="Y7" s="18"/>
    </row>
    <row r="8" spans="1:25" s="13" customFormat="1" ht="21.75" customHeight="1" x14ac:dyDescent="0.25">
      <c r="A8" s="6">
        <v>1</v>
      </c>
      <c r="B8" s="4" t="s">
        <v>264</v>
      </c>
      <c r="C8" s="5" t="s">
        <v>14</v>
      </c>
      <c r="D8" s="4" t="s">
        <v>271</v>
      </c>
      <c r="E8" s="3"/>
      <c r="F8" s="3"/>
      <c r="G8" s="3"/>
      <c r="H8" s="3"/>
      <c r="I8" s="3"/>
      <c r="J8" s="3"/>
      <c r="K8" s="3"/>
      <c r="L8" s="14"/>
      <c r="M8" s="3" t="str">
        <f>IF(AND(ISBLANK(E8),ISBLANK(F8),ISBLANK(G8),ISBLANK(H8),ISBLANK(I8),ISBLANK(J8)),"","YES")</f>
        <v/>
      </c>
      <c r="N8" s="3" t="str">
        <f>IF(AND(ISBLANK(E8),ISBLANK(F8),ISBLANK(G8),ISBLANK(H8),ISBLANK(I8),ISBLANK(J8),ISBLANK(K8)),"","YES")</f>
        <v/>
      </c>
      <c r="O8" s="18"/>
      <c r="P8" s="18"/>
      <c r="Q8" s="18"/>
      <c r="R8" s="18"/>
      <c r="S8" s="18"/>
      <c r="T8" s="18"/>
      <c r="U8" s="18"/>
      <c r="V8" s="18"/>
      <c r="W8" s="18"/>
      <c r="X8" s="18"/>
      <c r="Y8" s="18"/>
    </row>
    <row r="9" spans="1:25" s="13" customFormat="1" ht="21.75" customHeight="1" x14ac:dyDescent="0.25">
      <c r="A9" s="6">
        <v>1</v>
      </c>
      <c r="B9" s="4" t="s">
        <v>264</v>
      </c>
      <c r="C9" s="5" t="s">
        <v>383</v>
      </c>
      <c r="D9" s="4" t="s">
        <v>270</v>
      </c>
      <c r="E9" s="3"/>
      <c r="F9" s="3"/>
      <c r="G9" s="3"/>
      <c r="H9" s="3"/>
      <c r="I9" s="3"/>
      <c r="J9" s="3"/>
      <c r="K9" s="3"/>
      <c r="L9" s="14"/>
      <c r="M9" s="3" t="str">
        <f>IF(AND(ISBLANK(E9),ISBLANK(F9),ISBLANK(G9),ISBLANK(H9),ISBLANK(I9),ISBLANK(J9)),"","YES")</f>
        <v/>
      </c>
      <c r="N9" s="3" t="str">
        <f>IF(AND(ISBLANK(E9),ISBLANK(F9),ISBLANK(G9),ISBLANK(H9),ISBLANK(I9),ISBLANK(J9),ISBLANK(K9)),"","YES")</f>
        <v/>
      </c>
      <c r="O9" s="18"/>
      <c r="P9" s="18"/>
      <c r="Q9" s="18"/>
      <c r="R9" s="18"/>
      <c r="S9" s="18"/>
      <c r="T9" s="18"/>
      <c r="U9" s="18"/>
      <c r="V9" s="18"/>
      <c r="W9" s="18"/>
      <c r="X9" s="18"/>
      <c r="Y9" s="18"/>
    </row>
    <row r="10" spans="1:25" s="13" customFormat="1" ht="21.75" customHeight="1" x14ac:dyDescent="0.25">
      <c r="A10" s="6">
        <v>1</v>
      </c>
      <c r="B10" s="4" t="s">
        <v>261</v>
      </c>
      <c r="C10" s="5" t="s">
        <v>14</v>
      </c>
      <c r="D10" s="4" t="s">
        <v>267</v>
      </c>
      <c r="E10" s="3"/>
      <c r="F10" s="3"/>
      <c r="G10" s="3"/>
      <c r="H10" s="3"/>
      <c r="I10" s="3"/>
      <c r="J10" s="3"/>
      <c r="K10" s="3"/>
      <c r="L10" s="14"/>
      <c r="M10" s="3" t="str">
        <f>IF(AND(ISBLANK(E10),ISBLANK(F10),ISBLANK(G10),ISBLANK(H10),ISBLANK(I10),ISBLANK(J10)),"","YES")</f>
        <v/>
      </c>
      <c r="N10" s="3" t="str">
        <f>IF(AND(ISBLANK(E10),ISBLANK(F10),ISBLANK(G10),ISBLANK(H10),ISBLANK(I10),ISBLANK(J10),ISBLANK(K10)),"","YES")</f>
        <v/>
      </c>
      <c r="O10" s="18"/>
      <c r="P10" s="18"/>
      <c r="Q10" s="18"/>
      <c r="R10" s="18"/>
      <c r="S10" s="18"/>
      <c r="T10" s="18"/>
      <c r="U10" s="18"/>
      <c r="V10" s="18"/>
      <c r="W10" s="18"/>
      <c r="X10" s="18"/>
      <c r="Y10" s="18"/>
    </row>
    <row r="11" spans="1:25" s="13" customFormat="1" ht="21.75" customHeight="1" x14ac:dyDescent="0.25">
      <c r="A11" s="6">
        <v>1</v>
      </c>
      <c r="B11" s="4" t="s">
        <v>261</v>
      </c>
      <c r="C11" s="5" t="s">
        <v>382</v>
      </c>
      <c r="D11" s="4" t="s">
        <v>265</v>
      </c>
      <c r="E11" s="3"/>
      <c r="F11" s="3"/>
      <c r="G11" s="3"/>
      <c r="H11" s="3"/>
      <c r="I11" s="3"/>
      <c r="J11" s="3"/>
      <c r="K11" s="3"/>
      <c r="L11" s="14"/>
      <c r="M11" s="3" t="str">
        <f>IF(AND(ISBLANK(E11),ISBLANK(F11),ISBLANK(G11),ISBLANK(H11),ISBLANK(I11),ISBLANK(J11)),"","YES")</f>
        <v/>
      </c>
      <c r="N11" s="3" t="str">
        <f>IF(AND(ISBLANK(E11),ISBLANK(F11),ISBLANK(G11),ISBLANK(H11),ISBLANK(I11),ISBLANK(J11),ISBLANK(K11)),"","YES")</f>
        <v/>
      </c>
      <c r="O11" s="18"/>
      <c r="P11" s="18"/>
      <c r="Q11" s="18"/>
      <c r="R11" s="18"/>
      <c r="S11" s="18"/>
      <c r="T11" s="18"/>
      <c r="U11" s="18"/>
      <c r="V11" s="18"/>
      <c r="W11" s="18"/>
      <c r="X11" s="18"/>
      <c r="Y11" s="18"/>
    </row>
    <row r="12" spans="1:25" s="13" customFormat="1" ht="21.75" customHeight="1" x14ac:dyDescent="0.25">
      <c r="A12" s="6">
        <v>1</v>
      </c>
      <c r="B12" s="4" t="s">
        <v>381</v>
      </c>
      <c r="C12" s="5" t="s">
        <v>14</v>
      </c>
      <c r="D12" s="4" t="s">
        <v>263</v>
      </c>
      <c r="E12" s="3"/>
      <c r="F12" s="3"/>
      <c r="G12" s="3"/>
      <c r="H12" s="3"/>
      <c r="I12" s="3"/>
      <c r="J12" s="3"/>
      <c r="K12" s="3"/>
      <c r="L12" s="14"/>
      <c r="M12" s="3" t="str">
        <f>IF(AND(ISBLANK(E12),ISBLANK(F12),ISBLANK(G12),ISBLANK(H12),ISBLANK(I12),ISBLANK(J12)),"","YES")</f>
        <v/>
      </c>
      <c r="N12" s="3" t="str">
        <f>IF(AND(ISBLANK(E12),ISBLANK(F12),ISBLANK(G12),ISBLANK(H12),ISBLANK(I12),ISBLANK(J12),ISBLANK(K12)),"","YES")</f>
        <v/>
      </c>
      <c r="O12" s="18"/>
      <c r="P12" s="18"/>
      <c r="Q12" s="18"/>
      <c r="R12" s="18"/>
      <c r="S12" s="18"/>
      <c r="T12" s="18"/>
      <c r="U12" s="18"/>
      <c r="V12" s="18"/>
      <c r="W12" s="18"/>
      <c r="X12" s="18"/>
      <c r="Y12" s="18"/>
    </row>
    <row r="13" spans="1:25" s="13" customFormat="1" ht="21.75" customHeight="1" x14ac:dyDescent="0.25">
      <c r="A13" s="6">
        <v>1</v>
      </c>
      <c r="B13" s="4" t="s">
        <v>381</v>
      </c>
      <c r="C13" s="5" t="s">
        <v>380</v>
      </c>
      <c r="D13" s="4" t="s">
        <v>262</v>
      </c>
      <c r="E13" s="3"/>
      <c r="F13" s="3"/>
      <c r="G13" s="3"/>
      <c r="H13" s="3"/>
      <c r="I13" s="3"/>
      <c r="J13" s="3"/>
      <c r="K13" s="3"/>
      <c r="L13" s="14"/>
      <c r="M13" s="3" t="str">
        <f>IF(AND(ISBLANK(E13),ISBLANK(F13),ISBLANK(G13),ISBLANK(H13),ISBLANK(I13),ISBLANK(J13)),"","YES")</f>
        <v/>
      </c>
      <c r="N13" s="3" t="str">
        <f>IF(AND(ISBLANK(E13),ISBLANK(F13),ISBLANK(G13),ISBLANK(H13),ISBLANK(I13),ISBLANK(J13),ISBLANK(K13)),"","YES")</f>
        <v/>
      </c>
      <c r="O13" s="18"/>
      <c r="P13" s="18"/>
      <c r="Q13" s="18"/>
      <c r="R13" s="18"/>
      <c r="S13" s="18"/>
      <c r="T13" s="18"/>
      <c r="U13" s="18"/>
      <c r="V13" s="18"/>
      <c r="W13" s="18"/>
      <c r="X13" s="18"/>
      <c r="Y13" s="18"/>
    </row>
    <row r="14" spans="1:25" s="13" customFormat="1" ht="21.75" customHeight="1" x14ac:dyDescent="0.25">
      <c r="A14" s="6">
        <v>1</v>
      </c>
      <c r="B14" s="4" t="s">
        <v>379</v>
      </c>
      <c r="C14" s="5" t="s">
        <v>378</v>
      </c>
      <c r="D14" s="4" t="s">
        <v>259</v>
      </c>
      <c r="E14" s="3"/>
      <c r="F14" s="3"/>
      <c r="G14" s="3"/>
      <c r="H14" s="3"/>
      <c r="I14" s="3"/>
      <c r="J14" s="3"/>
      <c r="K14" s="3"/>
      <c r="L14" s="14"/>
      <c r="M14" s="3" t="str">
        <f>IF(AND(ISBLANK(E14),ISBLANK(F14),ISBLANK(G14),ISBLANK(H14),ISBLANK(I14),ISBLANK(J14)),"","YES")</f>
        <v/>
      </c>
      <c r="N14" s="3" t="str">
        <f>IF(AND(ISBLANK(E14),ISBLANK(F14),ISBLANK(G14),ISBLANK(H14),ISBLANK(I14),ISBLANK(J14),ISBLANK(K14)),"","YES")</f>
        <v/>
      </c>
      <c r="O14" s="18"/>
      <c r="P14" s="18"/>
      <c r="Q14" s="18"/>
      <c r="R14" s="18"/>
      <c r="S14" s="18"/>
      <c r="T14" s="18"/>
      <c r="U14" s="18"/>
      <c r="V14" s="18"/>
      <c r="W14" s="18"/>
      <c r="X14" s="18"/>
      <c r="Y14" s="18"/>
    </row>
    <row r="15" spans="1:25" s="13" customFormat="1" ht="21.75" customHeight="1" x14ac:dyDescent="0.25">
      <c r="A15" s="6">
        <v>1</v>
      </c>
      <c r="B15" s="4" t="s">
        <v>376</v>
      </c>
      <c r="C15" s="5" t="s">
        <v>377</v>
      </c>
      <c r="D15" s="4" t="s">
        <v>258</v>
      </c>
      <c r="E15" s="3"/>
      <c r="F15" s="3"/>
      <c r="G15" s="3"/>
      <c r="H15" s="3"/>
      <c r="I15" s="3"/>
      <c r="J15" s="3"/>
      <c r="K15" s="3"/>
      <c r="L15" s="14"/>
      <c r="M15" s="3" t="str">
        <f>IF(AND(ISBLANK(E15),ISBLANK(F15),ISBLANK(G15),ISBLANK(H15),ISBLANK(I15),ISBLANK(J15)),"","YES")</f>
        <v/>
      </c>
      <c r="N15" s="3" t="str">
        <f>IF(AND(ISBLANK(E15),ISBLANK(F15),ISBLANK(G15),ISBLANK(H15),ISBLANK(I15),ISBLANK(J15),ISBLANK(K15)),"","YES")</f>
        <v/>
      </c>
      <c r="O15" s="18"/>
      <c r="P15" s="18"/>
      <c r="Q15" s="18"/>
      <c r="R15" s="18"/>
      <c r="S15" s="18"/>
      <c r="T15" s="18"/>
      <c r="U15" s="18"/>
      <c r="V15" s="18"/>
      <c r="W15" s="18"/>
      <c r="X15" s="18"/>
      <c r="Y15" s="18"/>
    </row>
    <row r="16" spans="1:25" s="13" customFormat="1" ht="19.5" customHeight="1" x14ac:dyDescent="0.25">
      <c r="A16" s="6">
        <v>1</v>
      </c>
      <c r="B16" s="4" t="s">
        <v>376</v>
      </c>
      <c r="C16" s="5" t="s">
        <v>14</v>
      </c>
      <c r="D16" s="4" t="s">
        <v>255</v>
      </c>
      <c r="E16" s="3"/>
      <c r="F16" s="3"/>
      <c r="G16" s="3"/>
      <c r="H16" s="3"/>
      <c r="I16" s="3"/>
      <c r="J16" s="3"/>
      <c r="K16" s="3"/>
      <c r="L16" s="14"/>
      <c r="M16" s="3" t="str">
        <f>IF(AND(ISBLANK(E16),ISBLANK(F16),ISBLANK(G16),ISBLANK(H16),ISBLANK(I16),ISBLANK(J16)),"","YES")</f>
        <v/>
      </c>
      <c r="N16" s="3" t="str">
        <f>IF(AND(ISBLANK(E16),ISBLANK(F16),ISBLANK(G16),ISBLANK(H16),ISBLANK(I16),ISBLANK(J16),ISBLANK(K16)),"","YES")</f>
        <v/>
      </c>
      <c r="O16" s="18"/>
      <c r="P16" s="18"/>
      <c r="Q16" s="18"/>
      <c r="R16" s="18"/>
      <c r="S16" s="18"/>
      <c r="T16" s="18"/>
      <c r="U16" s="18"/>
      <c r="V16" s="18"/>
      <c r="W16" s="18"/>
      <c r="X16" s="18"/>
      <c r="Y16" s="18"/>
    </row>
    <row r="17" spans="1:25" s="13" customFormat="1" ht="21.75" customHeight="1" x14ac:dyDescent="0.25">
      <c r="A17" s="6">
        <v>1</v>
      </c>
      <c r="B17" s="4" t="s">
        <v>253</v>
      </c>
      <c r="C17" s="5" t="s">
        <v>14</v>
      </c>
      <c r="D17" s="4" t="s">
        <v>18</v>
      </c>
      <c r="E17" s="3"/>
      <c r="F17" s="3"/>
      <c r="G17" s="3"/>
      <c r="H17" s="3"/>
      <c r="I17" s="3"/>
      <c r="J17" s="3"/>
      <c r="K17" s="3"/>
      <c r="L17" s="14"/>
      <c r="M17" s="3" t="str">
        <f>IF(AND(ISBLANK(E17),ISBLANK(F17),ISBLANK(G17),ISBLANK(H17),ISBLANK(I17),ISBLANK(J17)),"","YES")</f>
        <v/>
      </c>
      <c r="N17" s="3" t="str">
        <f>IF(AND(ISBLANK(E17),ISBLANK(F17),ISBLANK(G17),ISBLANK(H17),ISBLANK(I17),ISBLANK(J17),ISBLANK(K17)),"","YES")</f>
        <v/>
      </c>
      <c r="O17" s="18"/>
      <c r="P17" s="18"/>
      <c r="Q17" s="18"/>
      <c r="R17" s="18"/>
      <c r="S17" s="18"/>
      <c r="T17" s="18"/>
      <c r="U17" s="18"/>
      <c r="V17" s="18"/>
      <c r="W17" s="18"/>
      <c r="X17" s="18"/>
      <c r="Y17" s="18"/>
    </row>
    <row r="18" spans="1:25" s="13" customFormat="1" ht="21.75" customHeight="1" x14ac:dyDescent="0.25">
      <c r="A18" s="6">
        <v>1</v>
      </c>
      <c r="B18" s="4" t="s">
        <v>253</v>
      </c>
      <c r="C18" s="5" t="s">
        <v>375</v>
      </c>
      <c r="D18" s="4" t="s">
        <v>23</v>
      </c>
      <c r="E18" s="3"/>
      <c r="F18" s="3"/>
      <c r="G18" s="3"/>
      <c r="H18" s="3"/>
      <c r="I18" s="3"/>
      <c r="J18" s="3"/>
      <c r="K18" s="3"/>
      <c r="L18" s="14"/>
      <c r="M18" s="3" t="str">
        <f>IF(AND(ISBLANK(E18),ISBLANK(F18),ISBLANK(G18),ISBLANK(H18),ISBLANK(I18),ISBLANK(J18)),"","YES")</f>
        <v/>
      </c>
      <c r="N18" s="3" t="str">
        <f>IF(AND(ISBLANK(E18),ISBLANK(F18),ISBLANK(G18),ISBLANK(H18),ISBLANK(I18),ISBLANK(J18),ISBLANK(K18)),"","YES")</f>
        <v/>
      </c>
      <c r="O18" s="18"/>
      <c r="P18" s="18"/>
      <c r="Q18" s="18"/>
      <c r="R18" s="18"/>
      <c r="S18" s="18"/>
      <c r="T18" s="18"/>
      <c r="U18" s="18"/>
      <c r="V18" s="18"/>
      <c r="W18" s="18"/>
      <c r="X18" s="18"/>
      <c r="Y18" s="18"/>
    </row>
    <row r="19" spans="1:25" s="13" customFormat="1" ht="21.75" customHeight="1" x14ac:dyDescent="0.25">
      <c r="A19" s="6">
        <v>1</v>
      </c>
      <c r="B19" s="4" t="s">
        <v>249</v>
      </c>
      <c r="C19" s="5" t="s">
        <v>14</v>
      </c>
      <c r="D19" s="4" t="s">
        <v>20</v>
      </c>
      <c r="E19" s="3"/>
      <c r="F19" s="3"/>
      <c r="G19" s="3"/>
      <c r="H19" s="3"/>
      <c r="I19" s="3"/>
      <c r="J19" s="3"/>
      <c r="K19" s="3"/>
      <c r="L19" s="14"/>
      <c r="M19" s="3" t="str">
        <f>IF(AND(ISBLANK(E19),ISBLANK(F19),ISBLANK(G19),ISBLANK(H19),ISBLANK(I19),ISBLANK(J19)),"","YES")</f>
        <v/>
      </c>
      <c r="N19" s="3" t="str">
        <f>IF(AND(ISBLANK(E19),ISBLANK(F19),ISBLANK(G19),ISBLANK(H19),ISBLANK(I19),ISBLANK(J19),ISBLANK(K19)),"","YES")</f>
        <v/>
      </c>
      <c r="O19" s="18"/>
      <c r="P19" s="18"/>
      <c r="Q19" s="18"/>
      <c r="R19" s="18"/>
      <c r="S19" s="18"/>
      <c r="T19" s="18"/>
      <c r="U19" s="18"/>
      <c r="V19" s="18"/>
      <c r="W19" s="18"/>
      <c r="X19" s="18"/>
      <c r="Y19" s="18"/>
    </row>
    <row r="20" spans="1:25" s="13" customFormat="1" ht="21.75" customHeight="1" x14ac:dyDescent="0.25">
      <c r="A20" s="6">
        <v>1</v>
      </c>
      <c r="B20" s="4" t="s">
        <v>249</v>
      </c>
      <c r="C20" s="5" t="s">
        <v>374</v>
      </c>
      <c r="D20" s="4" t="s">
        <v>16</v>
      </c>
      <c r="E20" s="3"/>
      <c r="F20" s="3"/>
      <c r="G20" s="3"/>
      <c r="H20" s="3"/>
      <c r="I20" s="3"/>
      <c r="J20" s="3"/>
      <c r="K20" s="3"/>
      <c r="L20" s="14"/>
      <c r="M20" s="3" t="str">
        <f>IF(AND(ISBLANK(E20),ISBLANK(F20),ISBLANK(G20),ISBLANK(H20),ISBLANK(I20),ISBLANK(J20)),"","YES")</f>
        <v/>
      </c>
      <c r="N20" s="3" t="str">
        <f>IF(AND(ISBLANK(E20),ISBLANK(F20),ISBLANK(G20),ISBLANK(H20),ISBLANK(I20),ISBLANK(J20),ISBLANK(K20)),"","YES")</f>
        <v/>
      </c>
      <c r="O20" s="18"/>
      <c r="P20" s="18"/>
      <c r="Q20" s="18"/>
      <c r="R20" s="18"/>
      <c r="S20" s="18"/>
      <c r="T20" s="18"/>
      <c r="U20" s="18"/>
      <c r="V20" s="18"/>
      <c r="W20" s="18"/>
      <c r="X20" s="18"/>
      <c r="Y20" s="18"/>
    </row>
    <row r="21" spans="1:25" s="13" customFormat="1" ht="21.75" customHeight="1" x14ac:dyDescent="0.25">
      <c r="A21" s="6">
        <v>1</v>
      </c>
      <c r="B21" s="4" t="s">
        <v>245</v>
      </c>
      <c r="C21" s="5" t="s">
        <v>14</v>
      </c>
      <c r="D21" s="4" t="s">
        <v>13</v>
      </c>
      <c r="E21" s="3"/>
      <c r="F21" s="3"/>
      <c r="G21" s="3"/>
      <c r="H21" s="3"/>
      <c r="I21" s="3"/>
      <c r="J21" s="3"/>
      <c r="K21" s="3"/>
      <c r="L21" s="14"/>
      <c r="M21" s="3" t="str">
        <f>IF(AND(ISBLANK(E21),ISBLANK(F21),ISBLANK(G21),ISBLANK(H21),ISBLANK(I21),ISBLANK(J21)),"","YES")</f>
        <v/>
      </c>
      <c r="N21" s="3" t="str">
        <f>IF(AND(ISBLANK(E21),ISBLANK(F21),ISBLANK(G21),ISBLANK(H21),ISBLANK(I21),ISBLANK(J21),ISBLANK(K21)),"","YES")</f>
        <v/>
      </c>
      <c r="O21" s="18"/>
      <c r="P21" s="18"/>
      <c r="Q21" s="18"/>
      <c r="R21" s="18"/>
      <c r="S21" s="18"/>
      <c r="T21" s="18"/>
      <c r="U21" s="18"/>
      <c r="V21" s="18"/>
      <c r="W21" s="18"/>
      <c r="X21" s="18"/>
      <c r="Y21" s="18"/>
    </row>
    <row r="22" spans="1:25" s="13" customFormat="1" ht="21.75" customHeight="1" x14ac:dyDescent="0.25">
      <c r="A22" s="6">
        <v>1</v>
      </c>
      <c r="B22" s="4" t="s">
        <v>245</v>
      </c>
      <c r="C22" s="5" t="s">
        <v>373</v>
      </c>
      <c r="D22" s="4" t="s">
        <v>254</v>
      </c>
      <c r="E22" s="3"/>
      <c r="F22" s="3"/>
      <c r="G22" s="3"/>
      <c r="H22" s="3"/>
      <c r="I22" s="3"/>
      <c r="J22" s="3"/>
      <c r="K22" s="3"/>
      <c r="L22" s="14"/>
      <c r="M22" s="3" t="str">
        <f>IF(AND(ISBLANK(E22),ISBLANK(F22),ISBLANK(G22),ISBLANK(H22),ISBLANK(I22),ISBLANK(J22)),"","YES")</f>
        <v/>
      </c>
      <c r="N22" s="3" t="str">
        <f>IF(AND(ISBLANK(E22),ISBLANK(F22),ISBLANK(G22),ISBLANK(H22),ISBLANK(I22),ISBLANK(J22),ISBLANK(K22)),"","YES")</f>
        <v/>
      </c>
      <c r="O22" s="18"/>
      <c r="P22" s="18"/>
      <c r="Q22" s="18"/>
      <c r="R22" s="18"/>
      <c r="S22" s="18"/>
      <c r="T22" s="18"/>
      <c r="U22" s="18"/>
      <c r="V22" s="18"/>
      <c r="W22" s="18"/>
      <c r="X22" s="18"/>
      <c r="Y22" s="18"/>
    </row>
    <row r="23" spans="1:25" s="13" customFormat="1" ht="21.75" customHeight="1" x14ac:dyDescent="0.25">
      <c r="A23" s="6">
        <v>1</v>
      </c>
      <c r="B23" s="4" t="s">
        <v>241</v>
      </c>
      <c r="C23" s="5" t="s">
        <v>14</v>
      </c>
      <c r="D23" s="4" t="s">
        <v>251</v>
      </c>
      <c r="E23" s="3"/>
      <c r="F23" s="3"/>
      <c r="G23" s="3"/>
      <c r="H23" s="3"/>
      <c r="I23" s="3"/>
      <c r="J23" s="3"/>
      <c r="K23" s="3"/>
      <c r="L23" s="14"/>
      <c r="M23" s="3" t="str">
        <f>IF(AND(ISBLANK(E23),ISBLANK(F23),ISBLANK(G23),ISBLANK(H23),ISBLANK(I23),ISBLANK(J23)),"","YES")</f>
        <v/>
      </c>
      <c r="N23" s="3" t="str">
        <f>IF(AND(ISBLANK(E23),ISBLANK(F23),ISBLANK(G23),ISBLANK(H23),ISBLANK(I23),ISBLANK(J23),ISBLANK(K23)),"","YES")</f>
        <v/>
      </c>
      <c r="O23" s="18"/>
      <c r="P23" s="18"/>
      <c r="Q23" s="18"/>
      <c r="R23" s="18"/>
      <c r="S23" s="18"/>
      <c r="T23" s="18"/>
      <c r="U23" s="18"/>
      <c r="V23" s="18"/>
      <c r="W23" s="18"/>
      <c r="X23" s="18"/>
      <c r="Y23" s="18"/>
    </row>
    <row r="24" spans="1:25" s="13" customFormat="1" ht="21.75" customHeight="1" x14ac:dyDescent="0.25">
      <c r="A24" s="6">
        <v>1</v>
      </c>
      <c r="B24" s="4" t="s">
        <v>241</v>
      </c>
      <c r="C24" s="5" t="s">
        <v>372</v>
      </c>
      <c r="D24" s="4" t="s">
        <v>250</v>
      </c>
      <c r="E24" s="3"/>
      <c r="F24" s="3"/>
      <c r="G24" s="3"/>
      <c r="H24" s="3"/>
      <c r="I24" s="3"/>
      <c r="J24" s="3"/>
      <c r="K24" s="3"/>
      <c r="L24" s="14"/>
      <c r="M24" s="3" t="str">
        <f>IF(AND(ISBLANK(E24),ISBLANK(F24),ISBLANK(G24),ISBLANK(H24),ISBLANK(I24),ISBLANK(J24)),"","YES")</f>
        <v/>
      </c>
      <c r="N24" s="3" t="str">
        <f>IF(AND(ISBLANK(E24),ISBLANK(F24),ISBLANK(G24),ISBLANK(H24),ISBLANK(I24),ISBLANK(J24),ISBLANK(K24)),"","YES")</f>
        <v/>
      </c>
      <c r="O24" s="18"/>
      <c r="P24" s="18"/>
      <c r="Q24" s="18"/>
      <c r="R24" s="18"/>
      <c r="S24" s="18"/>
      <c r="T24" s="18"/>
      <c r="U24" s="18"/>
      <c r="V24" s="18"/>
      <c r="W24" s="18"/>
      <c r="X24" s="18"/>
      <c r="Y24" s="18"/>
    </row>
    <row r="25" spans="1:25" s="13" customFormat="1" ht="21.75" customHeight="1" x14ac:dyDescent="0.25">
      <c r="A25" s="6">
        <v>1</v>
      </c>
      <c r="B25" s="4" t="s">
        <v>237</v>
      </c>
      <c r="C25" s="5">
        <v>17316</v>
      </c>
      <c r="D25" s="4" t="s">
        <v>247</v>
      </c>
      <c r="E25" s="3"/>
      <c r="F25" s="3"/>
      <c r="G25" s="3"/>
      <c r="H25" s="3"/>
      <c r="I25" s="3"/>
      <c r="J25" s="3"/>
      <c r="K25" s="3"/>
      <c r="L25" s="14"/>
      <c r="M25" s="3" t="str">
        <f>IF(AND(ISBLANK(E25),ISBLANK(F25),ISBLANK(G25),ISBLANK(H25),ISBLANK(I25),ISBLANK(J25)),"","YES")</f>
        <v/>
      </c>
      <c r="N25" s="3" t="str">
        <f>IF(AND(ISBLANK(E25),ISBLANK(F25),ISBLANK(G25),ISBLANK(H25),ISBLANK(I25),ISBLANK(J25),ISBLANK(K25)),"","YES")</f>
        <v/>
      </c>
      <c r="O25" s="18"/>
      <c r="P25" s="18"/>
      <c r="Q25" s="18"/>
      <c r="R25" s="18"/>
      <c r="S25" s="18"/>
      <c r="T25" s="18"/>
      <c r="U25" s="18"/>
      <c r="V25" s="18"/>
      <c r="W25" s="18"/>
      <c r="X25" s="18"/>
      <c r="Y25" s="18"/>
    </row>
    <row r="26" spans="1:25" s="13" customFormat="1" ht="21.75" customHeight="1" x14ac:dyDescent="0.25">
      <c r="A26" s="6">
        <v>1</v>
      </c>
      <c r="B26" s="4" t="s">
        <v>237</v>
      </c>
      <c r="C26" s="5"/>
      <c r="D26" s="4" t="s">
        <v>246</v>
      </c>
      <c r="E26" s="3"/>
      <c r="F26" s="3"/>
      <c r="G26" s="3"/>
      <c r="H26" s="3"/>
      <c r="I26" s="3"/>
      <c r="J26" s="3"/>
      <c r="K26" s="3"/>
      <c r="L26" s="14"/>
      <c r="M26" s="3" t="str">
        <f>IF(AND(ISBLANK(E26),ISBLANK(F26),ISBLANK(G26),ISBLANK(H26),ISBLANK(I26),ISBLANK(J26)),"","YES")</f>
        <v/>
      </c>
      <c r="N26" s="3" t="str">
        <f>IF(AND(ISBLANK(E26),ISBLANK(F26),ISBLANK(G26),ISBLANK(H26),ISBLANK(I26),ISBLANK(J26),ISBLANK(K26)),"","YES")</f>
        <v/>
      </c>
      <c r="O26" s="18"/>
      <c r="P26" s="18"/>
      <c r="Q26" s="18"/>
      <c r="R26" s="18"/>
      <c r="S26" s="18"/>
      <c r="T26" s="18"/>
      <c r="U26" s="18"/>
      <c r="V26" s="18"/>
      <c r="W26" s="18"/>
      <c r="X26" s="18"/>
      <c r="Y26" s="18"/>
    </row>
    <row r="27" spans="1:25" s="13" customFormat="1" ht="21.75" customHeight="1" x14ac:dyDescent="0.25">
      <c r="A27" s="6">
        <v>1</v>
      </c>
      <c r="B27" s="4" t="s">
        <v>233</v>
      </c>
      <c r="C27" s="5" t="s">
        <v>14</v>
      </c>
      <c r="D27" s="4" t="s">
        <v>243</v>
      </c>
      <c r="E27" s="3"/>
      <c r="F27" s="3"/>
      <c r="G27" s="3"/>
      <c r="H27" s="3"/>
      <c r="I27" s="3"/>
      <c r="J27" s="3"/>
      <c r="K27" s="3"/>
      <c r="L27" s="14"/>
      <c r="M27" s="3" t="str">
        <f>IF(AND(ISBLANK(E27),ISBLANK(F27),ISBLANK(G27),ISBLANK(H27),ISBLANK(I27),ISBLANK(J27)),"","YES")</f>
        <v/>
      </c>
      <c r="N27" s="3" t="str">
        <f>IF(AND(ISBLANK(E27),ISBLANK(F27),ISBLANK(G27),ISBLANK(H27),ISBLANK(I27),ISBLANK(J27),ISBLANK(K27)),"","YES")</f>
        <v/>
      </c>
      <c r="O27" s="18"/>
      <c r="P27" s="18"/>
      <c r="Q27" s="18"/>
      <c r="R27" s="18"/>
      <c r="S27" s="18"/>
      <c r="T27" s="18"/>
      <c r="U27" s="18"/>
      <c r="V27" s="18"/>
      <c r="W27" s="18"/>
      <c r="X27" s="18"/>
      <c r="Y27" s="18"/>
    </row>
    <row r="28" spans="1:25" s="13" customFormat="1" ht="21.75" customHeight="1" x14ac:dyDescent="0.25">
      <c r="A28" s="6">
        <v>1</v>
      </c>
      <c r="B28" s="4" t="s">
        <v>233</v>
      </c>
      <c r="C28" s="5" t="s">
        <v>371</v>
      </c>
      <c r="D28" s="4" t="s">
        <v>242</v>
      </c>
      <c r="E28" s="3"/>
      <c r="F28" s="3"/>
      <c r="G28" s="3"/>
      <c r="H28" s="3"/>
      <c r="I28" s="3"/>
      <c r="J28" s="3"/>
      <c r="K28" s="3"/>
      <c r="L28" s="14"/>
      <c r="M28" s="3" t="str">
        <f>IF(AND(ISBLANK(E28),ISBLANK(F28),ISBLANK(G28),ISBLANK(H28),ISBLANK(I28),ISBLANK(J28)),"","YES")</f>
        <v/>
      </c>
      <c r="N28" s="3" t="str">
        <f>IF(AND(ISBLANK(E28),ISBLANK(F28),ISBLANK(G28),ISBLANK(H28),ISBLANK(I28),ISBLANK(J28),ISBLANK(K28)),"","YES")</f>
        <v/>
      </c>
      <c r="O28" s="18"/>
      <c r="P28" s="18"/>
      <c r="Q28" s="18"/>
      <c r="R28" s="18"/>
      <c r="S28" s="18"/>
      <c r="T28" s="18"/>
      <c r="U28" s="18"/>
      <c r="V28" s="18"/>
      <c r="W28" s="18"/>
      <c r="X28" s="18"/>
      <c r="Y28" s="18"/>
    </row>
    <row r="29" spans="1:25" s="13" customFormat="1" ht="21" customHeight="1" x14ac:dyDescent="0.25">
      <c r="A29" s="6">
        <v>1</v>
      </c>
      <c r="B29" s="4" t="s">
        <v>228</v>
      </c>
      <c r="C29" s="5" t="s">
        <v>14</v>
      </c>
      <c r="D29" s="4" t="s">
        <v>239</v>
      </c>
      <c r="E29" s="3"/>
      <c r="F29" s="3"/>
      <c r="G29" s="3"/>
      <c r="H29" s="3"/>
      <c r="I29" s="3"/>
      <c r="J29" s="3"/>
      <c r="K29" s="3"/>
      <c r="L29" s="14"/>
      <c r="M29" s="3" t="str">
        <f>IF(AND(ISBLANK(E29),ISBLANK(F29),ISBLANK(G29),ISBLANK(H29),ISBLANK(I29),ISBLANK(J29)),"","YES")</f>
        <v/>
      </c>
      <c r="N29" s="3" t="str">
        <f>IF(AND(ISBLANK(E29),ISBLANK(F29),ISBLANK(G29),ISBLANK(H29),ISBLANK(I29),ISBLANK(J29),ISBLANK(K29)),"","YES")</f>
        <v/>
      </c>
      <c r="O29" s="18"/>
      <c r="P29" s="18"/>
      <c r="Q29" s="18"/>
      <c r="R29" s="18"/>
      <c r="S29" s="18"/>
      <c r="T29" s="18"/>
      <c r="U29" s="18"/>
      <c r="V29" s="18"/>
      <c r="W29" s="18"/>
      <c r="X29" s="18"/>
      <c r="Y29" s="18"/>
    </row>
    <row r="30" spans="1:25" s="13" customFormat="1" ht="21" customHeight="1" x14ac:dyDescent="0.25">
      <c r="A30" s="6">
        <v>1</v>
      </c>
      <c r="B30" s="4" t="s">
        <v>228</v>
      </c>
      <c r="C30" s="5" t="s">
        <v>370</v>
      </c>
      <c r="D30" s="4" t="s">
        <v>238</v>
      </c>
      <c r="E30" s="3"/>
      <c r="F30" s="3"/>
      <c r="G30" s="3"/>
      <c r="H30" s="3"/>
      <c r="I30" s="3"/>
      <c r="J30" s="3"/>
      <c r="K30" s="3"/>
      <c r="L30" s="14"/>
      <c r="M30" s="3" t="str">
        <f>IF(AND(ISBLANK(E30),ISBLANK(F30),ISBLANK(G30),ISBLANK(H30),ISBLANK(I30),ISBLANK(J30)),"","YES")</f>
        <v/>
      </c>
      <c r="N30" s="3" t="str">
        <f>IF(AND(ISBLANK(E30),ISBLANK(F30),ISBLANK(G30),ISBLANK(H30),ISBLANK(I30),ISBLANK(J30),ISBLANK(K30)),"","YES")</f>
        <v/>
      </c>
      <c r="O30" s="18"/>
      <c r="P30" s="18"/>
      <c r="Q30" s="18"/>
      <c r="R30" s="18"/>
      <c r="S30" s="18"/>
      <c r="T30" s="18"/>
      <c r="U30" s="18"/>
      <c r="V30" s="18"/>
      <c r="W30" s="18"/>
      <c r="X30" s="18"/>
      <c r="Y30" s="18"/>
    </row>
    <row r="31" spans="1:25" s="13" customFormat="1" ht="21" customHeight="1" x14ac:dyDescent="0.25">
      <c r="A31" s="6">
        <v>1</v>
      </c>
      <c r="B31" s="4" t="s">
        <v>226</v>
      </c>
      <c r="C31" s="5" t="s">
        <v>14</v>
      </c>
      <c r="D31" s="4" t="s">
        <v>235</v>
      </c>
      <c r="E31" s="3"/>
      <c r="F31" s="3"/>
      <c r="G31" s="3"/>
      <c r="H31" s="3"/>
      <c r="I31" s="3"/>
      <c r="J31" s="3"/>
      <c r="K31" s="3"/>
      <c r="L31" s="14"/>
      <c r="M31" s="3" t="str">
        <f>IF(AND(ISBLANK(E31),ISBLANK(F31),ISBLANK(G31),ISBLANK(H31),ISBLANK(I31),ISBLANK(J31)),"","YES")</f>
        <v/>
      </c>
      <c r="N31" s="3" t="str">
        <f>IF(AND(ISBLANK(E31),ISBLANK(F31),ISBLANK(G31),ISBLANK(H31),ISBLANK(I31),ISBLANK(J31),ISBLANK(K31)),"","YES")</f>
        <v/>
      </c>
      <c r="O31" s="18"/>
      <c r="P31" s="18"/>
      <c r="Q31" s="18"/>
      <c r="R31" s="18"/>
      <c r="S31" s="18"/>
      <c r="T31" s="18"/>
      <c r="U31" s="18"/>
      <c r="V31" s="18"/>
      <c r="W31" s="18"/>
      <c r="X31" s="18"/>
      <c r="Y31" s="18"/>
    </row>
    <row r="32" spans="1:25" s="13" customFormat="1" ht="21" customHeight="1" x14ac:dyDescent="0.25">
      <c r="A32" s="6">
        <v>1</v>
      </c>
      <c r="B32" s="4" t="s">
        <v>226</v>
      </c>
      <c r="C32" s="5" t="s">
        <v>369</v>
      </c>
      <c r="D32" s="4" t="s">
        <v>234</v>
      </c>
      <c r="E32" s="3"/>
      <c r="F32" s="3"/>
      <c r="G32" s="3"/>
      <c r="H32" s="3"/>
      <c r="I32" s="3"/>
      <c r="J32" s="3"/>
      <c r="K32" s="3"/>
      <c r="L32" s="14"/>
      <c r="M32" s="3" t="str">
        <f>IF(AND(ISBLANK(E32),ISBLANK(F32),ISBLANK(G32),ISBLANK(H32),ISBLANK(I32),ISBLANK(J32)),"","YES")</f>
        <v/>
      </c>
      <c r="N32" s="3" t="str">
        <f>IF(AND(ISBLANK(E32),ISBLANK(F32),ISBLANK(G32),ISBLANK(H32),ISBLANK(I32),ISBLANK(J32),ISBLANK(K32)),"","YES")</f>
        <v/>
      </c>
      <c r="O32" s="18"/>
      <c r="P32" s="18"/>
      <c r="Q32" s="18"/>
      <c r="R32" s="18"/>
      <c r="S32" s="18"/>
      <c r="T32" s="18"/>
      <c r="U32" s="18"/>
      <c r="V32" s="18"/>
      <c r="W32" s="18"/>
      <c r="X32" s="18"/>
      <c r="Y32" s="18"/>
    </row>
    <row r="33" spans="1:25" s="13" customFormat="1" ht="21" customHeight="1" x14ac:dyDescent="0.25">
      <c r="A33" s="6">
        <v>1</v>
      </c>
      <c r="B33" s="4" t="s">
        <v>222</v>
      </c>
      <c r="C33" s="5" t="s">
        <v>368</v>
      </c>
      <c r="D33" s="4" t="s">
        <v>231</v>
      </c>
      <c r="E33" s="3"/>
      <c r="F33" s="3"/>
      <c r="G33" s="3"/>
      <c r="H33" s="3"/>
      <c r="I33" s="3"/>
      <c r="J33" s="3"/>
      <c r="K33" s="3"/>
      <c r="L33" s="14"/>
      <c r="M33" s="3" t="str">
        <f>IF(AND(ISBLANK(E33),ISBLANK(F33),ISBLANK(G33),ISBLANK(H33),ISBLANK(I33),ISBLANK(J33)),"","YES")</f>
        <v/>
      </c>
      <c r="N33" s="3" t="str">
        <f>IF(AND(ISBLANK(E33),ISBLANK(F33),ISBLANK(G33),ISBLANK(H33),ISBLANK(I33),ISBLANK(J33),ISBLANK(K33)),"","YES")</f>
        <v/>
      </c>
      <c r="O33" s="18"/>
      <c r="P33" s="18"/>
      <c r="Q33" s="18"/>
      <c r="R33" s="18"/>
      <c r="S33" s="18"/>
      <c r="T33" s="18"/>
      <c r="U33" s="18"/>
      <c r="V33" s="18"/>
      <c r="W33" s="18"/>
      <c r="X33" s="18"/>
      <c r="Y33" s="18"/>
    </row>
    <row r="34" spans="1:25" s="13" customFormat="1" ht="21" customHeight="1" x14ac:dyDescent="0.25">
      <c r="A34" s="6">
        <v>1</v>
      </c>
      <c r="B34" s="4" t="s">
        <v>222</v>
      </c>
      <c r="C34" s="5" t="s">
        <v>14</v>
      </c>
      <c r="D34" s="4" t="s">
        <v>229</v>
      </c>
      <c r="E34" s="3"/>
      <c r="F34" s="3"/>
      <c r="G34" s="3"/>
      <c r="H34" s="3"/>
      <c r="I34" s="3"/>
      <c r="J34" s="3"/>
      <c r="K34" s="3"/>
      <c r="L34" s="14"/>
      <c r="M34" s="3" t="str">
        <f>IF(AND(ISBLANK(E34),ISBLANK(F34),ISBLANK(G34),ISBLANK(H34),ISBLANK(I34),ISBLANK(J34)),"","YES")</f>
        <v/>
      </c>
      <c r="N34" s="3" t="str">
        <f>IF(AND(ISBLANK(E34),ISBLANK(F34),ISBLANK(G34),ISBLANK(H34),ISBLANK(I34),ISBLANK(J34),ISBLANK(K34)),"","YES")</f>
        <v/>
      </c>
      <c r="O34" s="18"/>
      <c r="P34" s="18"/>
      <c r="Q34" s="18"/>
      <c r="R34" s="18"/>
      <c r="S34" s="18"/>
      <c r="T34" s="18"/>
      <c r="U34" s="18"/>
      <c r="V34" s="18"/>
      <c r="W34" s="18"/>
      <c r="X34" s="18"/>
      <c r="Y34" s="18"/>
    </row>
    <row r="35" spans="1:25" s="13" customFormat="1" ht="21" customHeight="1" x14ac:dyDescent="0.25">
      <c r="A35" s="6">
        <v>2</v>
      </c>
      <c r="B35" s="4" t="s">
        <v>217</v>
      </c>
      <c r="C35" s="5" t="s">
        <v>367</v>
      </c>
      <c r="D35" s="4" t="s">
        <v>218</v>
      </c>
      <c r="E35" s="3"/>
      <c r="F35" s="3"/>
      <c r="G35" s="3"/>
      <c r="H35" s="3"/>
      <c r="I35" s="3"/>
      <c r="J35" s="3"/>
      <c r="K35" s="3"/>
      <c r="L35" s="14"/>
      <c r="M35" s="3" t="str">
        <f>IF(AND(ISBLANK(E35),ISBLANK(F35),ISBLANK(G35),ISBLANK(H35),ISBLANK(I35),ISBLANK(J35)),"","YES")</f>
        <v/>
      </c>
      <c r="N35" s="3" t="str">
        <f>IF(AND(ISBLANK(E35),ISBLANK(F35),ISBLANK(G35),ISBLANK(H35),ISBLANK(I35),ISBLANK(J35),ISBLANK(K35)),"","YES")</f>
        <v/>
      </c>
      <c r="O35" s="18"/>
      <c r="P35" s="18"/>
      <c r="Q35" s="18"/>
      <c r="R35" s="18"/>
      <c r="S35" s="18"/>
      <c r="T35" s="18"/>
      <c r="U35" s="18"/>
      <c r="V35" s="18"/>
      <c r="W35" s="18"/>
      <c r="X35" s="18"/>
      <c r="Y35" s="18"/>
    </row>
    <row r="36" spans="1:25" s="13" customFormat="1" ht="21" customHeight="1" x14ac:dyDescent="0.25">
      <c r="A36" s="6">
        <v>2</v>
      </c>
      <c r="B36" s="4" t="s">
        <v>217</v>
      </c>
      <c r="C36" s="5" t="s">
        <v>14</v>
      </c>
      <c r="D36" s="4" t="s">
        <v>216</v>
      </c>
      <c r="E36" s="3"/>
      <c r="F36" s="3"/>
      <c r="G36" s="3"/>
      <c r="H36" s="3"/>
      <c r="I36" s="3"/>
      <c r="J36" s="3"/>
      <c r="K36" s="3"/>
      <c r="L36" s="14"/>
      <c r="M36" s="3" t="str">
        <f>IF(AND(ISBLANK(E36),ISBLANK(F36),ISBLANK(G36),ISBLANK(H36),ISBLANK(I36),ISBLANK(J36)),"","YES")</f>
        <v/>
      </c>
      <c r="N36" s="3" t="str">
        <f>IF(AND(ISBLANK(E36),ISBLANK(F36),ISBLANK(G36),ISBLANK(H36),ISBLANK(I36),ISBLANK(J36),ISBLANK(K36)),"","YES")</f>
        <v/>
      </c>
      <c r="O36" s="18"/>
      <c r="P36" s="18"/>
      <c r="Q36" s="18"/>
      <c r="R36" s="18"/>
      <c r="S36" s="18"/>
      <c r="T36" s="18"/>
      <c r="U36" s="18"/>
      <c r="V36" s="18"/>
      <c r="W36" s="18"/>
      <c r="X36" s="18"/>
      <c r="Y36" s="18"/>
    </row>
    <row r="37" spans="1:25" s="13" customFormat="1" ht="21" customHeight="1" x14ac:dyDescent="0.25">
      <c r="A37" s="6">
        <v>2</v>
      </c>
      <c r="B37" s="4" t="s">
        <v>215</v>
      </c>
      <c r="C37" s="5" t="s">
        <v>14</v>
      </c>
      <c r="D37" s="4" t="s">
        <v>213</v>
      </c>
      <c r="E37" s="3"/>
      <c r="F37" s="3"/>
      <c r="G37" s="3"/>
      <c r="H37" s="3"/>
      <c r="I37" s="3"/>
      <c r="J37" s="3"/>
      <c r="K37" s="3"/>
      <c r="L37" s="14"/>
      <c r="M37" s="3" t="str">
        <f>IF(AND(ISBLANK(E37),ISBLANK(F37),ISBLANK(G37),ISBLANK(H37),ISBLANK(I37),ISBLANK(J37)),"","YES")</f>
        <v/>
      </c>
      <c r="N37" s="3" t="str">
        <f>IF(AND(ISBLANK(E37),ISBLANK(F37),ISBLANK(G37),ISBLANK(H37),ISBLANK(I37),ISBLANK(J37),ISBLANK(K37)),"","YES")</f>
        <v/>
      </c>
      <c r="O37" s="18"/>
      <c r="P37" s="18"/>
      <c r="Q37" s="18"/>
      <c r="R37" s="18"/>
      <c r="S37" s="18"/>
      <c r="T37" s="18"/>
      <c r="U37" s="18"/>
      <c r="V37" s="18"/>
      <c r="W37" s="18"/>
      <c r="X37" s="18"/>
      <c r="Y37" s="18"/>
    </row>
    <row r="38" spans="1:25" s="13" customFormat="1" ht="21" customHeight="1" x14ac:dyDescent="0.25">
      <c r="A38" s="6">
        <v>2</v>
      </c>
      <c r="B38" s="4" t="s">
        <v>215</v>
      </c>
      <c r="C38" s="5" t="s">
        <v>366</v>
      </c>
      <c r="D38" s="4" t="s">
        <v>211</v>
      </c>
      <c r="E38" s="3"/>
      <c r="F38" s="3"/>
      <c r="G38" s="3"/>
      <c r="H38" s="3"/>
      <c r="I38" s="3"/>
      <c r="J38" s="3"/>
      <c r="K38" s="3"/>
      <c r="L38" s="14"/>
      <c r="M38" s="3" t="str">
        <f>IF(AND(ISBLANK(E38),ISBLANK(F38),ISBLANK(G38),ISBLANK(H38),ISBLANK(I38),ISBLANK(J38)),"","YES")</f>
        <v/>
      </c>
      <c r="N38" s="3" t="str">
        <f>IF(AND(ISBLANK(E38),ISBLANK(F38),ISBLANK(G38),ISBLANK(H38),ISBLANK(I38),ISBLANK(J38),ISBLANK(K38)),"","YES")</f>
        <v/>
      </c>
      <c r="O38" s="18"/>
      <c r="P38" s="18"/>
      <c r="Q38" s="18"/>
      <c r="R38" s="18"/>
      <c r="S38" s="18"/>
      <c r="T38" s="18"/>
      <c r="U38" s="18"/>
      <c r="V38" s="18"/>
      <c r="W38" s="18"/>
      <c r="X38" s="18"/>
      <c r="Y38" s="18"/>
    </row>
    <row r="39" spans="1:25" s="13" customFormat="1" ht="21" customHeight="1" x14ac:dyDescent="0.25">
      <c r="A39" s="6">
        <v>2</v>
      </c>
      <c r="B39" s="4" t="s">
        <v>210</v>
      </c>
      <c r="C39" s="5" t="s">
        <v>14</v>
      </c>
      <c r="D39" s="4" t="s">
        <v>209</v>
      </c>
      <c r="E39" s="3"/>
      <c r="F39" s="3"/>
      <c r="G39" s="3"/>
      <c r="H39" s="3"/>
      <c r="I39" s="3"/>
      <c r="J39" s="3"/>
      <c r="K39" s="3"/>
      <c r="L39" s="14"/>
      <c r="M39" s="3" t="str">
        <f>IF(AND(ISBLANK(E39),ISBLANK(F39),ISBLANK(G39),ISBLANK(H39),ISBLANK(I39),ISBLANK(J39)),"","YES")</f>
        <v/>
      </c>
      <c r="N39" s="3" t="str">
        <f>IF(AND(ISBLANK(E39),ISBLANK(F39),ISBLANK(G39),ISBLANK(H39),ISBLANK(I39),ISBLANK(J39),ISBLANK(K39)),"","YES")</f>
        <v/>
      </c>
      <c r="O39" s="18"/>
      <c r="P39" s="18"/>
      <c r="Q39" s="18"/>
      <c r="R39" s="18"/>
      <c r="S39" s="18"/>
      <c r="T39" s="18"/>
      <c r="U39" s="18"/>
      <c r="V39" s="18"/>
      <c r="W39" s="18"/>
      <c r="X39" s="18"/>
      <c r="Y39" s="18"/>
    </row>
    <row r="40" spans="1:25" s="13" customFormat="1" ht="21" customHeight="1" x14ac:dyDescent="0.25">
      <c r="A40" s="6">
        <v>2</v>
      </c>
      <c r="B40" s="4" t="s">
        <v>210</v>
      </c>
      <c r="C40" s="5" t="s">
        <v>365</v>
      </c>
      <c r="D40" s="4" t="s">
        <v>207</v>
      </c>
      <c r="E40" s="3"/>
      <c r="F40" s="3"/>
      <c r="G40" s="3"/>
      <c r="H40" s="3"/>
      <c r="I40" s="3"/>
      <c r="J40" s="3"/>
      <c r="K40" s="3"/>
      <c r="L40" s="14"/>
      <c r="M40" s="3" t="str">
        <f>IF(AND(ISBLANK(E40),ISBLANK(F40),ISBLANK(G40),ISBLANK(H40),ISBLANK(I40),ISBLANK(J40)),"","YES")</f>
        <v/>
      </c>
      <c r="N40" s="3" t="str">
        <f>IF(AND(ISBLANK(E40),ISBLANK(F40),ISBLANK(G40),ISBLANK(H40),ISBLANK(I40),ISBLANK(J40),ISBLANK(K40)),"","YES")</f>
        <v/>
      </c>
      <c r="O40" s="18"/>
      <c r="P40" s="18"/>
      <c r="Q40" s="18"/>
      <c r="R40" s="18"/>
      <c r="S40" s="18"/>
      <c r="T40" s="18"/>
      <c r="U40" s="18"/>
      <c r="V40" s="18"/>
      <c r="W40" s="18"/>
      <c r="X40" s="18"/>
      <c r="Y40" s="18"/>
    </row>
    <row r="41" spans="1:25" s="13" customFormat="1" ht="21" customHeight="1" x14ac:dyDescent="0.25">
      <c r="A41" s="6">
        <v>2</v>
      </c>
      <c r="B41" s="4" t="s">
        <v>364</v>
      </c>
      <c r="C41" s="5" t="s">
        <v>14</v>
      </c>
      <c r="D41" s="4" t="s">
        <v>204</v>
      </c>
      <c r="E41" s="3"/>
      <c r="F41" s="3"/>
      <c r="G41" s="3"/>
      <c r="H41" s="3"/>
      <c r="I41" s="3"/>
      <c r="J41" s="3"/>
      <c r="K41" s="3"/>
      <c r="L41" s="14"/>
      <c r="M41" s="3" t="str">
        <f>IF(AND(ISBLANK(E41),ISBLANK(F41),ISBLANK(G41),ISBLANK(H41),ISBLANK(I41),ISBLANK(J41)),"","YES")</f>
        <v/>
      </c>
      <c r="N41" s="3" t="str">
        <f>IF(AND(ISBLANK(E41),ISBLANK(F41),ISBLANK(G41),ISBLANK(H41),ISBLANK(I41),ISBLANK(J41),ISBLANK(K41)),"","YES")</f>
        <v/>
      </c>
      <c r="O41" s="18"/>
      <c r="P41" s="18"/>
      <c r="Q41" s="18"/>
      <c r="R41" s="18"/>
      <c r="S41" s="18"/>
      <c r="T41" s="18"/>
      <c r="U41" s="18"/>
      <c r="V41" s="18"/>
      <c r="W41" s="18"/>
      <c r="X41" s="18"/>
      <c r="Y41" s="18"/>
    </row>
    <row r="42" spans="1:25" s="13" customFormat="1" ht="21" customHeight="1" x14ac:dyDescent="0.25">
      <c r="A42" s="6">
        <v>2</v>
      </c>
      <c r="B42" s="4" t="s">
        <v>364</v>
      </c>
      <c r="C42" s="5" t="s">
        <v>363</v>
      </c>
      <c r="D42" s="4" t="s">
        <v>130</v>
      </c>
      <c r="E42" s="3"/>
      <c r="F42" s="3"/>
      <c r="G42" s="3"/>
      <c r="H42" s="3"/>
      <c r="I42" s="3"/>
      <c r="J42" s="3"/>
      <c r="K42" s="3"/>
      <c r="L42" s="14"/>
      <c r="M42" s="3" t="str">
        <f>IF(AND(ISBLANK(E42),ISBLANK(F42),ISBLANK(G42),ISBLANK(H42),ISBLANK(I42),ISBLANK(J42)),"","YES")</f>
        <v/>
      </c>
      <c r="N42" s="3" t="str">
        <f>IF(AND(ISBLANK(E42),ISBLANK(F42),ISBLANK(G42),ISBLANK(H42),ISBLANK(I42),ISBLANK(J42),ISBLANK(K42)),"","YES")</f>
        <v/>
      </c>
      <c r="O42" s="18"/>
      <c r="P42" s="18"/>
      <c r="Q42" s="18"/>
      <c r="R42" s="18"/>
      <c r="S42" s="18"/>
      <c r="T42" s="18"/>
      <c r="U42" s="18"/>
      <c r="V42" s="18"/>
      <c r="W42" s="18"/>
      <c r="X42" s="18"/>
      <c r="Y42" s="18"/>
    </row>
    <row r="43" spans="1:25" s="13" customFormat="1" ht="21" customHeight="1" x14ac:dyDescent="0.25">
      <c r="A43" s="6">
        <v>2</v>
      </c>
      <c r="B43" s="4" t="s">
        <v>362</v>
      </c>
      <c r="C43" s="5" t="s">
        <v>14</v>
      </c>
      <c r="D43" s="4" t="s">
        <v>197</v>
      </c>
      <c r="E43" s="3"/>
      <c r="F43" s="3"/>
      <c r="G43" s="3"/>
      <c r="H43" s="3"/>
      <c r="I43" s="3"/>
      <c r="J43" s="3"/>
      <c r="K43" s="3"/>
      <c r="L43" s="14"/>
      <c r="M43" s="3" t="str">
        <f>IF(AND(ISBLANK(E43),ISBLANK(F43),ISBLANK(G43),ISBLANK(H43),ISBLANK(I43),ISBLANK(J43)),"","YES")</f>
        <v/>
      </c>
      <c r="N43" s="3" t="str">
        <f>IF(AND(ISBLANK(E43),ISBLANK(F43),ISBLANK(G43),ISBLANK(H43),ISBLANK(I43),ISBLANK(J43),ISBLANK(K43)),"","YES")</f>
        <v/>
      </c>
      <c r="O43" s="18"/>
      <c r="P43" s="18"/>
      <c r="Q43" s="18"/>
      <c r="R43" s="18"/>
      <c r="S43" s="18"/>
      <c r="T43" s="18"/>
      <c r="U43" s="18"/>
      <c r="V43" s="18"/>
      <c r="W43" s="18"/>
      <c r="X43" s="18"/>
      <c r="Y43" s="18"/>
    </row>
    <row r="44" spans="1:25" s="13" customFormat="1" ht="21" customHeight="1" x14ac:dyDescent="0.25">
      <c r="A44" s="6">
        <v>2</v>
      </c>
      <c r="B44" s="4" t="s">
        <v>362</v>
      </c>
      <c r="C44" s="5" t="s">
        <v>361</v>
      </c>
      <c r="D44" s="4" t="s">
        <v>195</v>
      </c>
      <c r="E44" s="3"/>
      <c r="F44" s="3"/>
      <c r="G44" s="3"/>
      <c r="H44" s="3"/>
      <c r="I44" s="3"/>
      <c r="J44" s="3"/>
      <c r="K44" s="3"/>
      <c r="L44" s="14"/>
      <c r="M44" s="3" t="str">
        <f>IF(AND(ISBLANK(E44),ISBLANK(F44),ISBLANK(G44),ISBLANK(H44),ISBLANK(I44),ISBLANK(J44)),"","YES")</f>
        <v/>
      </c>
      <c r="N44" s="3" t="str">
        <f>IF(AND(ISBLANK(E44),ISBLANK(F44),ISBLANK(G44),ISBLANK(H44),ISBLANK(I44),ISBLANK(J44),ISBLANK(K44)),"","YES")</f>
        <v/>
      </c>
      <c r="O44" s="18"/>
      <c r="P44" s="18"/>
      <c r="Q44" s="18"/>
      <c r="R44" s="18"/>
      <c r="S44" s="18"/>
      <c r="T44" s="18"/>
      <c r="U44" s="18"/>
      <c r="V44" s="18"/>
      <c r="W44" s="18"/>
      <c r="X44" s="18"/>
      <c r="Y44" s="18"/>
    </row>
    <row r="45" spans="1:25" s="13" customFormat="1" ht="21" customHeight="1" x14ac:dyDescent="0.25">
      <c r="A45" s="6">
        <v>2</v>
      </c>
      <c r="B45" s="4" t="s">
        <v>360</v>
      </c>
      <c r="C45" s="5" t="s">
        <v>14</v>
      </c>
      <c r="D45" s="4" t="s">
        <v>193</v>
      </c>
      <c r="E45" s="3"/>
      <c r="F45" s="3"/>
      <c r="G45" s="3"/>
      <c r="H45" s="3"/>
      <c r="I45" s="3"/>
      <c r="J45" s="3"/>
      <c r="K45" s="3"/>
      <c r="L45" s="14"/>
      <c r="M45" s="3" t="str">
        <f>IF(AND(ISBLANK(E45),ISBLANK(F45),ISBLANK(G45),ISBLANK(H45),ISBLANK(I45),ISBLANK(J45)),"","YES")</f>
        <v/>
      </c>
      <c r="N45" s="3" t="str">
        <f>IF(AND(ISBLANK(E45),ISBLANK(F45),ISBLANK(G45),ISBLANK(H45),ISBLANK(I45),ISBLANK(J45),ISBLANK(K45)),"","YES")</f>
        <v/>
      </c>
      <c r="O45" s="18"/>
      <c r="P45" s="18"/>
      <c r="Q45" s="18"/>
      <c r="R45" s="18"/>
      <c r="S45" s="18"/>
      <c r="T45" s="18"/>
      <c r="U45" s="18"/>
      <c r="V45" s="18"/>
      <c r="W45" s="18"/>
      <c r="X45" s="18"/>
      <c r="Y45" s="18"/>
    </row>
    <row r="46" spans="1:25" s="13" customFormat="1" ht="21" customHeight="1" x14ac:dyDescent="0.25">
      <c r="A46" s="6">
        <v>2</v>
      </c>
      <c r="B46" s="4" t="s">
        <v>360</v>
      </c>
      <c r="C46" s="5" t="s">
        <v>359</v>
      </c>
      <c r="D46" s="4" t="s">
        <v>191</v>
      </c>
      <c r="E46" s="3"/>
      <c r="F46" s="3"/>
      <c r="G46" s="3"/>
      <c r="H46" s="3"/>
      <c r="I46" s="3"/>
      <c r="J46" s="3"/>
      <c r="K46" s="3"/>
      <c r="L46" s="14"/>
      <c r="M46" s="3" t="str">
        <f>IF(AND(ISBLANK(E46),ISBLANK(F46),ISBLANK(G46),ISBLANK(H46),ISBLANK(I46),ISBLANK(J46)),"","YES")</f>
        <v/>
      </c>
      <c r="N46" s="3" t="str">
        <f>IF(AND(ISBLANK(E46),ISBLANK(F46),ISBLANK(G46),ISBLANK(H46),ISBLANK(I46),ISBLANK(J46),ISBLANK(K46)),"","YES")</f>
        <v/>
      </c>
      <c r="O46" s="18"/>
      <c r="P46" s="18"/>
      <c r="Q46" s="18"/>
      <c r="R46" s="18"/>
      <c r="S46" s="18"/>
      <c r="T46" s="18"/>
      <c r="U46" s="18"/>
      <c r="V46" s="18"/>
      <c r="W46" s="18"/>
      <c r="X46" s="18"/>
      <c r="Y46" s="18"/>
    </row>
    <row r="47" spans="1:25" s="13" customFormat="1" ht="21" customHeight="1" x14ac:dyDescent="0.25">
      <c r="A47" s="6">
        <v>2</v>
      </c>
      <c r="B47" s="4" t="s">
        <v>358</v>
      </c>
      <c r="C47" s="5" t="s">
        <v>14</v>
      </c>
      <c r="D47" s="4" t="s">
        <v>189</v>
      </c>
      <c r="E47" s="3"/>
      <c r="F47" s="3"/>
      <c r="G47" s="3"/>
      <c r="H47" s="3"/>
      <c r="I47" s="3"/>
      <c r="J47" s="3"/>
      <c r="K47" s="3"/>
      <c r="L47" s="14"/>
      <c r="M47" s="3" t="str">
        <f>IF(AND(ISBLANK(E47),ISBLANK(F47),ISBLANK(G47),ISBLANK(H47),ISBLANK(I47),ISBLANK(J47)),"","YES")</f>
        <v/>
      </c>
      <c r="N47" s="3" t="str">
        <f>IF(AND(ISBLANK(E47),ISBLANK(F47),ISBLANK(G47),ISBLANK(H47),ISBLANK(I47),ISBLANK(J47),ISBLANK(K47)),"","YES")</f>
        <v/>
      </c>
      <c r="O47" s="18"/>
      <c r="P47" s="18"/>
      <c r="Q47" s="18"/>
      <c r="R47" s="18"/>
      <c r="S47" s="18"/>
      <c r="T47" s="18"/>
      <c r="U47" s="18"/>
      <c r="V47" s="18"/>
      <c r="W47" s="18"/>
      <c r="X47" s="18"/>
      <c r="Y47" s="18"/>
    </row>
    <row r="48" spans="1:25" s="13" customFormat="1" ht="21" customHeight="1" x14ac:dyDescent="0.25">
      <c r="A48" s="6">
        <v>2</v>
      </c>
      <c r="B48" s="4" t="s">
        <v>358</v>
      </c>
      <c r="C48" s="5" t="s">
        <v>357</v>
      </c>
      <c r="D48" s="4" t="s">
        <v>187</v>
      </c>
      <c r="E48" s="3"/>
      <c r="F48" s="3"/>
      <c r="G48" s="3"/>
      <c r="H48" s="3"/>
      <c r="I48" s="3"/>
      <c r="J48" s="3"/>
      <c r="K48" s="3"/>
      <c r="L48" s="14"/>
      <c r="M48" s="3" t="str">
        <f>IF(AND(ISBLANK(E48),ISBLANK(F48),ISBLANK(G48),ISBLANK(H48),ISBLANK(I48),ISBLANK(J48)),"","YES")</f>
        <v/>
      </c>
      <c r="N48" s="3" t="str">
        <f>IF(AND(ISBLANK(E48),ISBLANK(F48),ISBLANK(G48),ISBLANK(H48),ISBLANK(I48),ISBLANK(J48),ISBLANK(K48)),"","YES")</f>
        <v/>
      </c>
      <c r="O48" s="18"/>
      <c r="P48" s="18"/>
      <c r="Q48" s="18"/>
      <c r="R48" s="18"/>
      <c r="S48" s="18"/>
      <c r="T48" s="18"/>
      <c r="U48" s="18"/>
      <c r="V48" s="18"/>
      <c r="W48" s="18"/>
      <c r="X48" s="18"/>
      <c r="Y48" s="18"/>
    </row>
    <row r="49" spans="1:25" s="13" customFormat="1" ht="21" customHeight="1" x14ac:dyDescent="0.25">
      <c r="A49" s="6">
        <v>2</v>
      </c>
      <c r="B49" s="4" t="s">
        <v>196</v>
      </c>
      <c r="C49" s="5" t="s">
        <v>14</v>
      </c>
      <c r="D49" s="4" t="s">
        <v>186</v>
      </c>
      <c r="E49" s="3"/>
      <c r="F49" s="3"/>
      <c r="G49" s="3"/>
      <c r="H49" s="3"/>
      <c r="I49" s="3"/>
      <c r="J49" s="3"/>
      <c r="K49" s="3"/>
      <c r="L49" s="14"/>
      <c r="M49" s="3" t="str">
        <f>IF(AND(ISBLANK(E49),ISBLANK(F49),ISBLANK(G49),ISBLANK(H49),ISBLANK(I49),ISBLANK(J49)),"","YES")</f>
        <v/>
      </c>
      <c r="N49" s="3" t="str">
        <f>IF(AND(ISBLANK(E49),ISBLANK(F49),ISBLANK(G49),ISBLANK(H49),ISBLANK(I49),ISBLANK(J49),ISBLANK(K49)),"","YES")</f>
        <v/>
      </c>
      <c r="O49" s="18"/>
      <c r="P49" s="18"/>
      <c r="Q49" s="18"/>
      <c r="R49" s="18"/>
      <c r="S49" s="18"/>
      <c r="T49" s="18"/>
      <c r="U49" s="18"/>
      <c r="V49" s="18"/>
      <c r="W49" s="18"/>
      <c r="X49" s="18"/>
      <c r="Y49" s="18"/>
    </row>
    <row r="50" spans="1:25" s="13" customFormat="1" ht="21" customHeight="1" x14ac:dyDescent="0.25">
      <c r="A50" s="6">
        <v>2</v>
      </c>
      <c r="B50" s="4" t="s">
        <v>196</v>
      </c>
      <c r="C50" s="5" t="s">
        <v>356</v>
      </c>
      <c r="D50" s="4" t="s">
        <v>183</v>
      </c>
      <c r="E50" s="3"/>
      <c r="F50" s="3"/>
      <c r="G50" s="3"/>
      <c r="H50" s="3"/>
      <c r="I50" s="3"/>
      <c r="J50" s="3"/>
      <c r="K50" s="3"/>
      <c r="L50" s="14"/>
      <c r="M50" s="3" t="str">
        <f>IF(AND(ISBLANK(E50),ISBLANK(F50),ISBLANK(G50),ISBLANK(H50),ISBLANK(I50),ISBLANK(J50)),"","YES")</f>
        <v/>
      </c>
      <c r="N50" s="3" t="str">
        <f>IF(AND(ISBLANK(E50),ISBLANK(F50),ISBLANK(G50),ISBLANK(H50),ISBLANK(I50),ISBLANK(J50),ISBLANK(K50)),"","YES")</f>
        <v/>
      </c>
      <c r="O50" s="18"/>
      <c r="P50" s="18"/>
      <c r="Q50" s="18"/>
      <c r="R50" s="18"/>
      <c r="S50" s="18"/>
      <c r="T50" s="18"/>
      <c r="U50" s="18"/>
      <c r="V50" s="18"/>
      <c r="W50" s="18"/>
      <c r="X50" s="18"/>
      <c r="Y50" s="18"/>
    </row>
    <row r="51" spans="1:25" s="13" customFormat="1" ht="21" customHeight="1" x14ac:dyDescent="0.25">
      <c r="A51" s="6">
        <v>2</v>
      </c>
      <c r="B51" s="4" t="s">
        <v>192</v>
      </c>
      <c r="C51" s="5" t="s">
        <v>14</v>
      </c>
      <c r="D51" s="4" t="s">
        <v>182</v>
      </c>
      <c r="E51" s="3"/>
      <c r="F51" s="3"/>
      <c r="G51" s="3"/>
      <c r="H51" s="3"/>
      <c r="I51" s="3"/>
      <c r="J51" s="3"/>
      <c r="K51" s="3"/>
      <c r="L51" s="14"/>
      <c r="M51" s="3" t="str">
        <f>IF(AND(ISBLANK(E51),ISBLANK(F51),ISBLANK(G51),ISBLANK(H51),ISBLANK(I51),ISBLANK(J51)),"","YES")</f>
        <v/>
      </c>
      <c r="N51" s="3" t="str">
        <f>IF(AND(ISBLANK(E51),ISBLANK(F51),ISBLANK(G51),ISBLANK(H51),ISBLANK(I51),ISBLANK(J51),ISBLANK(K51)),"","YES")</f>
        <v/>
      </c>
      <c r="O51" s="18"/>
      <c r="P51" s="18"/>
      <c r="Q51" s="18"/>
      <c r="R51" s="18"/>
      <c r="S51" s="18"/>
      <c r="T51" s="18"/>
      <c r="U51" s="18"/>
      <c r="V51" s="18"/>
      <c r="W51" s="18"/>
      <c r="X51" s="18"/>
      <c r="Y51" s="18"/>
    </row>
    <row r="52" spans="1:25" s="13" customFormat="1" ht="21" customHeight="1" x14ac:dyDescent="0.25">
      <c r="A52" s="6">
        <v>2</v>
      </c>
      <c r="B52" s="4" t="s">
        <v>192</v>
      </c>
      <c r="C52" s="5" t="s">
        <v>355</v>
      </c>
      <c r="D52" s="4" t="s">
        <v>179</v>
      </c>
      <c r="E52" s="3"/>
      <c r="F52" s="3"/>
      <c r="G52" s="3"/>
      <c r="H52" s="3"/>
      <c r="I52" s="3"/>
      <c r="J52" s="3"/>
      <c r="K52" s="3"/>
      <c r="L52" s="14"/>
      <c r="M52" s="3" t="str">
        <f>IF(AND(ISBLANK(E52),ISBLANK(F52),ISBLANK(G52),ISBLANK(H52),ISBLANK(I52),ISBLANK(J52)),"","YES")</f>
        <v/>
      </c>
      <c r="N52" s="3" t="str">
        <f>IF(AND(ISBLANK(E52),ISBLANK(F52),ISBLANK(G52),ISBLANK(H52),ISBLANK(I52),ISBLANK(J52),ISBLANK(K52)),"","YES")</f>
        <v/>
      </c>
      <c r="O52" s="18"/>
      <c r="P52" s="18"/>
      <c r="Q52" s="18"/>
      <c r="R52" s="18"/>
      <c r="S52" s="18"/>
      <c r="T52" s="18"/>
      <c r="U52" s="18"/>
      <c r="V52" s="18"/>
      <c r="W52" s="18"/>
      <c r="X52" s="18"/>
      <c r="Y52" s="18"/>
    </row>
    <row r="53" spans="1:25" s="13" customFormat="1" ht="21" customHeight="1" x14ac:dyDescent="0.25">
      <c r="A53" s="6">
        <v>2</v>
      </c>
      <c r="B53" s="4" t="s">
        <v>188</v>
      </c>
      <c r="C53" s="5" t="s">
        <v>14</v>
      </c>
      <c r="D53" s="4" t="s">
        <v>178</v>
      </c>
      <c r="E53" s="3"/>
      <c r="F53" s="3"/>
      <c r="G53" s="3"/>
      <c r="H53" s="3"/>
      <c r="I53" s="3"/>
      <c r="J53" s="3"/>
      <c r="K53" s="3"/>
      <c r="L53" s="14"/>
      <c r="M53" s="3" t="str">
        <f>IF(AND(ISBLANK(E53),ISBLANK(F53),ISBLANK(G53),ISBLANK(H53),ISBLANK(I53),ISBLANK(J53)),"","YES")</f>
        <v/>
      </c>
      <c r="N53" s="3" t="str">
        <f>IF(AND(ISBLANK(E53),ISBLANK(F53),ISBLANK(G53),ISBLANK(H53),ISBLANK(I53),ISBLANK(J53),ISBLANK(K53)),"","YES")</f>
        <v/>
      </c>
      <c r="O53" s="18"/>
      <c r="P53" s="18"/>
      <c r="Q53" s="18"/>
      <c r="R53" s="18"/>
      <c r="S53" s="18"/>
      <c r="T53" s="18"/>
      <c r="U53" s="18"/>
      <c r="V53" s="18"/>
      <c r="W53" s="18"/>
      <c r="X53" s="18"/>
      <c r="Y53" s="18"/>
    </row>
    <row r="54" spans="1:25" s="13" customFormat="1" ht="21" customHeight="1" x14ac:dyDescent="0.25">
      <c r="A54" s="6">
        <v>2</v>
      </c>
      <c r="B54" s="4" t="s">
        <v>188</v>
      </c>
      <c r="C54" s="5" t="s">
        <v>354</v>
      </c>
      <c r="D54" s="4" t="s">
        <v>175</v>
      </c>
      <c r="E54" s="3"/>
      <c r="F54" s="3"/>
      <c r="G54" s="3"/>
      <c r="H54" s="3"/>
      <c r="I54" s="3"/>
      <c r="J54" s="3"/>
      <c r="K54" s="3"/>
      <c r="L54" s="14"/>
      <c r="M54" s="3" t="str">
        <f>IF(AND(ISBLANK(E54),ISBLANK(F54),ISBLANK(G54),ISBLANK(H54),ISBLANK(I54),ISBLANK(J54)),"","YES")</f>
        <v/>
      </c>
      <c r="N54" s="3" t="str">
        <f>IF(AND(ISBLANK(E54),ISBLANK(F54),ISBLANK(G54),ISBLANK(H54),ISBLANK(I54),ISBLANK(J54),ISBLANK(K54)),"","YES")</f>
        <v/>
      </c>
      <c r="O54" s="18"/>
      <c r="P54" s="18"/>
      <c r="Q54" s="18"/>
      <c r="R54" s="18"/>
      <c r="S54" s="18"/>
      <c r="T54" s="18"/>
      <c r="U54" s="18"/>
      <c r="V54" s="18"/>
      <c r="W54" s="18"/>
      <c r="X54" s="18"/>
      <c r="Y54" s="18"/>
    </row>
    <row r="55" spans="1:25" s="13" customFormat="1" ht="21" customHeight="1" x14ac:dyDescent="0.25">
      <c r="A55" s="6">
        <v>2</v>
      </c>
      <c r="B55" s="4" t="s">
        <v>185</v>
      </c>
      <c r="C55" s="5" t="s">
        <v>353</v>
      </c>
      <c r="D55" s="4" t="s">
        <v>174</v>
      </c>
      <c r="E55" s="3"/>
      <c r="F55" s="3"/>
      <c r="G55" s="3"/>
      <c r="H55" s="3"/>
      <c r="I55" s="3"/>
      <c r="J55" s="3"/>
      <c r="K55" s="3"/>
      <c r="L55" s="14"/>
      <c r="M55" s="3" t="str">
        <f>IF(AND(ISBLANK(E55),ISBLANK(F55),ISBLANK(G55),ISBLANK(H55),ISBLANK(I55),ISBLANK(J55)),"","YES")</f>
        <v/>
      </c>
      <c r="N55" s="3" t="str">
        <f>IF(AND(ISBLANK(E55),ISBLANK(F55),ISBLANK(G55),ISBLANK(H55),ISBLANK(I55),ISBLANK(J55),ISBLANK(K55)),"","YES")</f>
        <v/>
      </c>
      <c r="O55" s="18"/>
      <c r="P55" s="18"/>
      <c r="Q55" s="18"/>
      <c r="R55" s="18"/>
      <c r="S55" s="18"/>
      <c r="T55" s="18"/>
      <c r="U55" s="18"/>
      <c r="V55" s="18"/>
      <c r="W55" s="18"/>
      <c r="X55" s="18"/>
      <c r="Y55" s="18"/>
    </row>
    <row r="56" spans="1:25" s="13" customFormat="1" ht="21" customHeight="1" x14ac:dyDescent="0.25">
      <c r="A56" s="6">
        <v>2</v>
      </c>
      <c r="B56" s="4" t="s">
        <v>181</v>
      </c>
      <c r="C56" s="5" t="s">
        <v>352</v>
      </c>
      <c r="D56" s="4" t="s">
        <v>171</v>
      </c>
      <c r="E56" s="3"/>
      <c r="F56" s="3"/>
      <c r="G56" s="3"/>
      <c r="H56" s="3"/>
      <c r="I56" s="3"/>
      <c r="J56" s="3"/>
      <c r="K56" s="3"/>
      <c r="L56" s="14"/>
      <c r="M56" s="3" t="str">
        <f>IF(AND(ISBLANK(E56),ISBLANK(F56),ISBLANK(G56),ISBLANK(H56),ISBLANK(I56),ISBLANK(J56)),"","YES")</f>
        <v/>
      </c>
      <c r="N56" s="3" t="str">
        <f>IF(AND(ISBLANK(E56),ISBLANK(F56),ISBLANK(G56),ISBLANK(H56),ISBLANK(I56),ISBLANK(J56),ISBLANK(K56)),"","YES")</f>
        <v/>
      </c>
      <c r="O56" s="18"/>
      <c r="P56" s="18"/>
      <c r="Q56" s="18"/>
      <c r="R56" s="18"/>
      <c r="S56" s="18"/>
      <c r="T56" s="18"/>
      <c r="U56" s="18"/>
      <c r="V56" s="18"/>
      <c r="W56" s="18"/>
      <c r="X56" s="18"/>
      <c r="Y56" s="18"/>
    </row>
    <row r="57" spans="1:25" s="13" customFormat="1" ht="21" customHeight="1" x14ac:dyDescent="0.25">
      <c r="A57" s="6">
        <v>2</v>
      </c>
      <c r="B57" s="4" t="s">
        <v>181</v>
      </c>
      <c r="C57" s="5" t="s">
        <v>14</v>
      </c>
      <c r="D57" s="4" t="s">
        <v>169</v>
      </c>
      <c r="E57" s="3"/>
      <c r="F57" s="3"/>
      <c r="G57" s="3"/>
      <c r="H57" s="3"/>
      <c r="I57" s="3"/>
      <c r="J57" s="3"/>
      <c r="K57" s="3"/>
      <c r="L57" s="14"/>
      <c r="M57" s="3" t="str">
        <f>IF(AND(ISBLANK(E57),ISBLANK(F57),ISBLANK(G57),ISBLANK(H57),ISBLANK(I57),ISBLANK(J57)),"","YES")</f>
        <v/>
      </c>
      <c r="N57" s="3" t="str">
        <f>IF(AND(ISBLANK(E57),ISBLANK(F57),ISBLANK(G57),ISBLANK(H57),ISBLANK(I57),ISBLANK(J57),ISBLANK(K57)),"","YES")</f>
        <v/>
      </c>
      <c r="O57" s="18"/>
      <c r="P57" s="18"/>
      <c r="Q57" s="18"/>
      <c r="R57" s="18"/>
      <c r="S57" s="18"/>
      <c r="T57" s="18"/>
      <c r="U57" s="18"/>
      <c r="V57" s="18"/>
      <c r="W57" s="18"/>
      <c r="X57" s="18"/>
      <c r="Y57" s="18"/>
    </row>
    <row r="58" spans="1:25" s="13" customFormat="1" ht="21" customHeight="1" x14ac:dyDescent="0.25">
      <c r="A58" s="6">
        <v>2</v>
      </c>
      <c r="B58" s="4" t="s">
        <v>177</v>
      </c>
      <c r="C58" s="5" t="s">
        <v>351</v>
      </c>
      <c r="D58" s="4" t="s">
        <v>167</v>
      </c>
      <c r="E58" s="3"/>
      <c r="F58" s="3"/>
      <c r="G58" s="3"/>
      <c r="H58" s="3"/>
      <c r="I58" s="3"/>
      <c r="J58" s="3"/>
      <c r="K58" s="3"/>
      <c r="L58" s="14"/>
      <c r="M58" s="3" t="str">
        <f>IF(AND(ISBLANK(E58),ISBLANK(F58),ISBLANK(G58),ISBLANK(H58),ISBLANK(I58),ISBLANK(J58)),"","YES")</f>
        <v/>
      </c>
      <c r="N58" s="3" t="str">
        <f>IF(AND(ISBLANK(E58),ISBLANK(F58),ISBLANK(G58),ISBLANK(H58),ISBLANK(I58),ISBLANK(J58),ISBLANK(K58)),"","YES")</f>
        <v/>
      </c>
      <c r="O58" s="18"/>
      <c r="P58" s="18"/>
      <c r="Q58" s="18"/>
      <c r="R58" s="18"/>
      <c r="S58" s="18"/>
      <c r="T58" s="18"/>
      <c r="U58" s="18"/>
      <c r="V58" s="18"/>
      <c r="W58" s="18"/>
      <c r="X58" s="18"/>
      <c r="Y58" s="18"/>
    </row>
    <row r="59" spans="1:25" s="13" customFormat="1" ht="21" customHeight="1" x14ac:dyDescent="0.25">
      <c r="A59" s="6">
        <v>2</v>
      </c>
      <c r="B59" s="4" t="s">
        <v>177</v>
      </c>
      <c r="C59" s="5" t="s">
        <v>14</v>
      </c>
      <c r="D59" s="4" t="s">
        <v>165</v>
      </c>
      <c r="E59" s="3"/>
      <c r="F59" s="3"/>
      <c r="G59" s="3"/>
      <c r="H59" s="3"/>
      <c r="I59" s="3"/>
      <c r="J59" s="3"/>
      <c r="K59" s="3"/>
      <c r="L59" s="14"/>
      <c r="M59" s="3" t="str">
        <f>IF(AND(ISBLANK(E59),ISBLANK(F59),ISBLANK(G59),ISBLANK(H59),ISBLANK(I59),ISBLANK(J59)),"","YES")</f>
        <v/>
      </c>
      <c r="N59" s="3" t="str">
        <f>IF(AND(ISBLANK(E59),ISBLANK(F59),ISBLANK(G59),ISBLANK(H59),ISBLANK(I59),ISBLANK(J59),ISBLANK(K59)),"","YES")</f>
        <v/>
      </c>
      <c r="O59" s="18"/>
      <c r="P59" s="18"/>
      <c r="Q59" s="18"/>
      <c r="R59" s="18"/>
      <c r="S59" s="18"/>
      <c r="T59" s="18"/>
      <c r="U59" s="18"/>
      <c r="V59" s="18"/>
      <c r="W59" s="18"/>
      <c r="X59" s="18"/>
      <c r="Y59" s="18"/>
    </row>
    <row r="60" spans="1:25" s="13" customFormat="1" ht="21" customHeight="1" x14ac:dyDescent="0.25">
      <c r="A60" s="6">
        <v>2</v>
      </c>
      <c r="B60" s="4" t="s">
        <v>173</v>
      </c>
      <c r="C60" s="5" t="s">
        <v>350</v>
      </c>
      <c r="D60" s="4" t="s">
        <v>163</v>
      </c>
      <c r="E60" s="3"/>
      <c r="F60" s="3"/>
      <c r="G60" s="3"/>
      <c r="H60" s="3"/>
      <c r="I60" s="3"/>
      <c r="J60" s="3"/>
      <c r="K60" s="3"/>
      <c r="L60" s="14"/>
      <c r="M60" s="3" t="str">
        <f>IF(AND(ISBLANK(E60),ISBLANK(F60),ISBLANK(G60),ISBLANK(H60),ISBLANK(I60),ISBLANK(J60)),"","YES")</f>
        <v/>
      </c>
      <c r="N60" s="3" t="str">
        <f>IF(AND(ISBLANK(E60),ISBLANK(F60),ISBLANK(G60),ISBLANK(H60),ISBLANK(I60),ISBLANK(J60),ISBLANK(K60)),"","YES")</f>
        <v/>
      </c>
      <c r="O60" s="18"/>
      <c r="P60" s="18"/>
      <c r="Q60" s="18"/>
      <c r="R60" s="18"/>
      <c r="S60" s="18"/>
      <c r="T60" s="18"/>
      <c r="U60" s="18"/>
      <c r="V60" s="18"/>
      <c r="W60" s="18"/>
      <c r="X60" s="18"/>
      <c r="Y60" s="18"/>
    </row>
    <row r="61" spans="1:25" s="13" customFormat="1" ht="20.25" customHeight="1" x14ac:dyDescent="0.25">
      <c r="A61" s="6">
        <v>2</v>
      </c>
      <c r="B61" s="4" t="s">
        <v>168</v>
      </c>
      <c r="C61" s="5" t="s">
        <v>14</v>
      </c>
      <c r="D61" s="4" t="s">
        <v>162</v>
      </c>
      <c r="E61" s="3"/>
      <c r="F61" s="3"/>
      <c r="G61" s="3"/>
      <c r="H61" s="3"/>
      <c r="I61" s="3"/>
      <c r="J61" s="3"/>
      <c r="K61" s="3"/>
      <c r="L61" s="14"/>
      <c r="M61" s="3" t="str">
        <f>IF(AND(ISBLANK(E61),ISBLANK(F61),ISBLANK(G61),ISBLANK(H61),ISBLANK(I61),ISBLANK(J61)),"","YES")</f>
        <v/>
      </c>
      <c r="N61" s="3" t="str">
        <f>IF(AND(ISBLANK(E61),ISBLANK(F61),ISBLANK(G61),ISBLANK(H61),ISBLANK(I61),ISBLANK(J61),ISBLANK(K61)),"","YES")</f>
        <v/>
      </c>
      <c r="O61" s="18"/>
      <c r="P61" s="18"/>
      <c r="Q61" s="18"/>
      <c r="R61" s="18"/>
      <c r="S61" s="18"/>
      <c r="T61" s="18"/>
      <c r="U61" s="18"/>
      <c r="V61" s="18"/>
      <c r="W61" s="18"/>
      <c r="X61" s="18"/>
      <c r="Y61" s="18"/>
    </row>
    <row r="62" spans="1:25" s="13" customFormat="1" ht="21" customHeight="1" x14ac:dyDescent="0.25">
      <c r="A62" s="6">
        <v>2</v>
      </c>
      <c r="B62" s="4" t="s">
        <v>168</v>
      </c>
      <c r="C62" s="5" t="s">
        <v>349</v>
      </c>
      <c r="D62" s="4" t="s">
        <v>159</v>
      </c>
      <c r="E62" s="3"/>
      <c r="F62" s="3"/>
      <c r="G62" s="3"/>
      <c r="H62" s="3"/>
      <c r="I62" s="3"/>
      <c r="J62" s="3"/>
      <c r="K62" s="3"/>
      <c r="L62" s="14"/>
      <c r="M62" s="3" t="str">
        <f>IF(AND(ISBLANK(E62),ISBLANK(F62),ISBLANK(G62),ISBLANK(H62),ISBLANK(I62),ISBLANK(J62)),"","YES")</f>
        <v/>
      </c>
      <c r="N62" s="3" t="str">
        <f>IF(AND(ISBLANK(E62),ISBLANK(F62),ISBLANK(G62),ISBLANK(H62),ISBLANK(I62),ISBLANK(J62),ISBLANK(K62)),"","YES")</f>
        <v/>
      </c>
      <c r="O62" s="18"/>
      <c r="P62" s="18"/>
      <c r="Q62" s="18"/>
      <c r="R62" s="18"/>
      <c r="S62" s="18"/>
      <c r="T62" s="18"/>
      <c r="U62" s="18"/>
      <c r="V62" s="18"/>
      <c r="W62" s="18"/>
      <c r="X62" s="18"/>
      <c r="Y62" s="18"/>
    </row>
    <row r="63" spans="1:25" s="13" customFormat="1" ht="21" customHeight="1" x14ac:dyDescent="0.25">
      <c r="A63" s="6">
        <v>2</v>
      </c>
      <c r="B63" s="4" t="s">
        <v>348</v>
      </c>
      <c r="C63" s="5" t="s">
        <v>14</v>
      </c>
      <c r="D63" s="4" t="s">
        <v>158</v>
      </c>
      <c r="E63" s="3"/>
      <c r="F63" s="3"/>
      <c r="G63" s="3"/>
      <c r="H63" s="3"/>
      <c r="I63" s="3"/>
      <c r="J63" s="3"/>
      <c r="K63" s="3"/>
      <c r="L63" s="14"/>
      <c r="M63" s="3" t="str">
        <f>IF(AND(ISBLANK(E63),ISBLANK(F63),ISBLANK(G63),ISBLANK(H63),ISBLANK(I63),ISBLANK(J63)),"","YES")</f>
        <v/>
      </c>
      <c r="N63" s="3" t="str">
        <f>IF(AND(ISBLANK(E63),ISBLANK(F63),ISBLANK(G63),ISBLANK(H63),ISBLANK(I63),ISBLANK(J63),ISBLANK(K63)),"","YES")</f>
        <v/>
      </c>
      <c r="O63" s="18"/>
      <c r="P63" s="18"/>
      <c r="Q63" s="18"/>
      <c r="R63" s="18"/>
      <c r="S63" s="18"/>
      <c r="T63" s="18"/>
      <c r="U63" s="18"/>
      <c r="V63" s="18"/>
      <c r="W63" s="18"/>
      <c r="X63" s="18"/>
      <c r="Y63" s="18"/>
    </row>
    <row r="64" spans="1:25" s="13" customFormat="1" ht="21" customHeight="1" x14ac:dyDescent="0.25">
      <c r="A64" s="6">
        <v>2</v>
      </c>
      <c r="B64" s="4" t="s">
        <v>348</v>
      </c>
      <c r="C64" s="5">
        <v>17793</v>
      </c>
      <c r="D64" s="4" t="s">
        <v>155</v>
      </c>
      <c r="E64" s="3"/>
      <c r="F64" s="3"/>
      <c r="G64" s="3"/>
      <c r="H64" s="3"/>
      <c r="I64" s="3"/>
      <c r="J64" s="3"/>
      <c r="K64" s="3"/>
      <c r="L64" s="14"/>
      <c r="M64" s="3" t="str">
        <f>IF(AND(ISBLANK(E64),ISBLANK(F64),ISBLANK(G64),ISBLANK(H64),ISBLANK(I64),ISBLANK(J64)),"","YES")</f>
        <v/>
      </c>
      <c r="N64" s="3" t="str">
        <f>IF(AND(ISBLANK(E64),ISBLANK(F64),ISBLANK(G64),ISBLANK(H64),ISBLANK(I64),ISBLANK(J64),ISBLANK(K64)),"","YES")</f>
        <v/>
      </c>
      <c r="O64" s="18"/>
      <c r="P64" s="18"/>
      <c r="Q64" s="18"/>
      <c r="R64" s="18"/>
      <c r="S64" s="18"/>
      <c r="T64" s="18"/>
      <c r="U64" s="18"/>
      <c r="V64" s="18"/>
      <c r="W64" s="18"/>
      <c r="X64" s="18"/>
      <c r="Y64" s="18"/>
    </row>
    <row r="65" spans="1:25" s="13" customFormat="1" ht="21" customHeight="1" x14ac:dyDescent="0.25">
      <c r="A65" s="6">
        <v>2</v>
      </c>
      <c r="B65" s="4" t="s">
        <v>346</v>
      </c>
      <c r="C65" s="5" t="s">
        <v>14</v>
      </c>
      <c r="D65" s="4" t="s">
        <v>203</v>
      </c>
      <c r="E65" s="3"/>
      <c r="F65" s="3"/>
      <c r="G65" s="3"/>
      <c r="H65" s="3"/>
      <c r="I65" s="3"/>
      <c r="J65" s="3"/>
      <c r="K65" s="3"/>
      <c r="L65" s="14"/>
      <c r="M65" s="3" t="str">
        <f>IF(AND(ISBLANK(E65),ISBLANK(F65),ISBLANK(G65),ISBLANK(H65),ISBLANK(I65),ISBLANK(J65)),"","YES")</f>
        <v/>
      </c>
      <c r="N65" s="3" t="str">
        <f>IF(AND(ISBLANK(E65),ISBLANK(F65),ISBLANK(G65),ISBLANK(H65),ISBLANK(I65),ISBLANK(J65),ISBLANK(K65)),"","YES")</f>
        <v/>
      </c>
      <c r="O65" s="18"/>
      <c r="P65" s="18"/>
      <c r="Q65" s="18"/>
      <c r="R65" s="18"/>
      <c r="S65" s="18"/>
      <c r="T65" s="18"/>
      <c r="U65" s="18"/>
      <c r="V65" s="18"/>
      <c r="W65" s="18"/>
      <c r="X65" s="18"/>
      <c r="Y65" s="18"/>
    </row>
    <row r="66" spans="1:25" s="13" customFormat="1" ht="21" customHeight="1" x14ac:dyDescent="0.25">
      <c r="A66" s="6">
        <v>2</v>
      </c>
      <c r="B66" s="4" t="s">
        <v>346</v>
      </c>
      <c r="C66" s="5" t="s">
        <v>14</v>
      </c>
      <c r="D66" s="4" t="s">
        <v>202</v>
      </c>
      <c r="E66" s="3"/>
      <c r="F66" s="3"/>
      <c r="G66" s="3"/>
      <c r="H66" s="3"/>
      <c r="I66" s="3"/>
      <c r="J66" s="3"/>
      <c r="K66" s="3"/>
      <c r="L66" s="14"/>
      <c r="M66" s="3" t="str">
        <f>IF(AND(ISBLANK(E66),ISBLANK(F66),ISBLANK(G66),ISBLANK(H66),ISBLANK(I66),ISBLANK(J66)),"","YES")</f>
        <v/>
      </c>
      <c r="N66" s="3" t="str">
        <f>IF(AND(ISBLANK(E66),ISBLANK(F66),ISBLANK(G66),ISBLANK(H66),ISBLANK(I66),ISBLANK(J66),ISBLANK(K66)),"","YES")</f>
        <v/>
      </c>
      <c r="O66" s="18"/>
      <c r="P66" s="18"/>
      <c r="Q66" s="18"/>
      <c r="R66" s="18"/>
      <c r="S66" s="18"/>
      <c r="T66" s="18"/>
      <c r="U66" s="18"/>
      <c r="V66" s="18"/>
      <c r="W66" s="18"/>
      <c r="X66" s="18"/>
      <c r="Y66" s="18"/>
    </row>
    <row r="67" spans="1:25" s="13" customFormat="1" ht="21" customHeight="1" x14ac:dyDescent="0.25">
      <c r="A67" s="6">
        <v>2</v>
      </c>
      <c r="B67" s="4" t="s">
        <v>346</v>
      </c>
      <c r="C67" s="5" t="s">
        <v>14</v>
      </c>
      <c r="D67" s="4" t="s">
        <v>201</v>
      </c>
      <c r="E67" s="3"/>
      <c r="F67" s="3"/>
      <c r="G67" s="3"/>
      <c r="H67" s="3"/>
      <c r="I67" s="3"/>
      <c r="J67" s="3"/>
      <c r="K67" s="3"/>
      <c r="L67" s="14"/>
      <c r="M67" s="3" t="str">
        <f>IF(AND(ISBLANK(E67),ISBLANK(F67),ISBLANK(G67),ISBLANK(H67),ISBLANK(I67),ISBLANK(J67)),"","YES")</f>
        <v/>
      </c>
      <c r="N67" s="3" t="str">
        <f>IF(AND(ISBLANK(E67),ISBLANK(F67),ISBLANK(G67),ISBLANK(H67),ISBLANK(I67),ISBLANK(J67),ISBLANK(K67)),"","YES")</f>
        <v/>
      </c>
      <c r="O67" s="18"/>
      <c r="P67" s="18"/>
      <c r="Q67" s="18"/>
      <c r="R67" s="18"/>
      <c r="S67" s="18"/>
      <c r="T67" s="18"/>
      <c r="U67" s="18"/>
      <c r="V67" s="18"/>
      <c r="W67" s="18"/>
      <c r="X67" s="18"/>
      <c r="Y67" s="18"/>
    </row>
    <row r="68" spans="1:25" s="13" customFormat="1" ht="21" customHeight="1" x14ac:dyDescent="0.25">
      <c r="A68" s="6">
        <v>2</v>
      </c>
      <c r="B68" s="4" t="s">
        <v>346</v>
      </c>
      <c r="C68" s="5" t="s">
        <v>14</v>
      </c>
      <c r="D68" s="4" t="s">
        <v>199</v>
      </c>
      <c r="E68" s="3"/>
      <c r="F68" s="3"/>
      <c r="G68" s="3"/>
      <c r="H68" s="3"/>
      <c r="I68" s="3"/>
      <c r="J68" s="3"/>
      <c r="K68" s="3"/>
      <c r="L68" s="14"/>
      <c r="M68" s="3" t="str">
        <f>IF(AND(ISBLANK(E68),ISBLANK(F68),ISBLANK(G68),ISBLANK(H68),ISBLANK(I68),ISBLANK(J68)),"","YES")</f>
        <v/>
      </c>
      <c r="N68" s="3" t="str">
        <f>IF(AND(ISBLANK(E68),ISBLANK(F68),ISBLANK(G68),ISBLANK(H68),ISBLANK(I68),ISBLANK(J68),ISBLANK(K68)),"","YES")</f>
        <v/>
      </c>
      <c r="O68" s="18"/>
      <c r="P68" s="18"/>
      <c r="Q68" s="18"/>
      <c r="R68" s="18"/>
      <c r="S68" s="18"/>
      <c r="T68" s="18"/>
      <c r="U68" s="18"/>
      <c r="V68" s="18"/>
      <c r="W68" s="18"/>
      <c r="X68" s="18"/>
      <c r="Y68" s="18"/>
    </row>
    <row r="69" spans="1:25" s="13" customFormat="1" ht="21" customHeight="1" x14ac:dyDescent="0.25">
      <c r="A69" s="6">
        <v>2</v>
      </c>
      <c r="B69" s="4" t="s">
        <v>346</v>
      </c>
      <c r="C69" s="5"/>
      <c r="D69" s="4" t="s">
        <v>347</v>
      </c>
      <c r="E69" s="3"/>
      <c r="F69" s="3"/>
      <c r="G69" s="3"/>
      <c r="H69" s="3"/>
      <c r="I69" s="3"/>
      <c r="J69" s="3"/>
      <c r="K69" s="3"/>
      <c r="L69" s="14"/>
      <c r="M69" s="3" t="str">
        <f>IF(AND(ISBLANK(E69),ISBLANK(F69),ISBLANK(G69),ISBLANK(H69),ISBLANK(I69),ISBLANK(J69)),"","YES")</f>
        <v/>
      </c>
      <c r="N69" s="3" t="str">
        <f>IF(AND(ISBLANK(E69),ISBLANK(F69),ISBLANK(G69),ISBLANK(H69),ISBLANK(I69),ISBLANK(J69),ISBLANK(K69)),"","YES")</f>
        <v/>
      </c>
      <c r="O69" s="18"/>
      <c r="P69" s="18"/>
      <c r="Q69" s="18"/>
      <c r="R69" s="18"/>
      <c r="S69" s="18"/>
      <c r="T69" s="18"/>
      <c r="U69" s="18"/>
      <c r="V69" s="18"/>
      <c r="W69" s="18"/>
      <c r="X69" s="18"/>
      <c r="Y69" s="18"/>
    </row>
    <row r="70" spans="1:25" s="13" customFormat="1" ht="21" customHeight="1" x14ac:dyDescent="0.25">
      <c r="A70" s="6">
        <v>2</v>
      </c>
      <c r="B70" s="4" t="s">
        <v>346</v>
      </c>
      <c r="C70" s="5"/>
      <c r="D70" s="4" t="s">
        <v>345</v>
      </c>
      <c r="E70" s="3"/>
      <c r="F70" s="3"/>
      <c r="G70" s="3"/>
      <c r="H70" s="3"/>
      <c r="I70" s="3"/>
      <c r="J70" s="3"/>
      <c r="K70" s="3"/>
      <c r="L70" s="14"/>
      <c r="M70" s="3" t="str">
        <f>IF(AND(ISBLANK(E70),ISBLANK(F70),ISBLANK(G70),ISBLANK(H70),ISBLANK(I70),ISBLANK(J70)),"","YES")</f>
        <v/>
      </c>
      <c r="N70" s="3" t="str">
        <f>IF(AND(ISBLANK(E70),ISBLANK(F70),ISBLANK(G70),ISBLANK(H70),ISBLANK(I70),ISBLANK(J70),ISBLANK(K70)),"","YES")</f>
        <v/>
      </c>
      <c r="O70" s="18"/>
      <c r="P70" s="18"/>
      <c r="Q70" s="18"/>
      <c r="R70" s="18"/>
      <c r="S70" s="18"/>
      <c r="T70" s="18"/>
      <c r="U70" s="18"/>
      <c r="V70" s="18"/>
      <c r="W70" s="18"/>
      <c r="X70" s="18"/>
      <c r="Y70" s="18"/>
    </row>
    <row r="71" spans="1:25" s="13" customFormat="1" ht="21" customHeight="1" x14ac:dyDescent="0.25">
      <c r="A71" s="6">
        <v>2</v>
      </c>
      <c r="B71" s="4" t="s">
        <v>149</v>
      </c>
      <c r="C71" s="5" t="s">
        <v>344</v>
      </c>
      <c r="D71" s="4" t="s">
        <v>150</v>
      </c>
      <c r="E71" s="3"/>
      <c r="F71" s="3"/>
      <c r="G71" s="3"/>
      <c r="H71" s="3"/>
      <c r="I71" s="3"/>
      <c r="J71" s="3"/>
      <c r="K71" s="3"/>
      <c r="L71" s="14"/>
      <c r="M71" s="3" t="str">
        <f>IF(AND(ISBLANK(E71),ISBLANK(F71),ISBLANK(G71),ISBLANK(H71),ISBLANK(I71),ISBLANK(J71)),"","YES")</f>
        <v/>
      </c>
      <c r="N71" s="3" t="str">
        <f>IF(AND(ISBLANK(E71),ISBLANK(F71),ISBLANK(G71),ISBLANK(H71),ISBLANK(I71),ISBLANK(J71),ISBLANK(K71)),"","YES")</f>
        <v/>
      </c>
      <c r="O71" s="18"/>
      <c r="P71" s="18"/>
      <c r="Q71" s="18"/>
      <c r="R71" s="18"/>
      <c r="S71" s="18"/>
      <c r="T71" s="18"/>
      <c r="U71" s="18"/>
      <c r="V71" s="18"/>
      <c r="W71" s="18"/>
      <c r="X71" s="18"/>
      <c r="Y71" s="18"/>
    </row>
    <row r="72" spans="1:25" s="13" customFormat="1" ht="21" customHeight="1" x14ac:dyDescent="0.25">
      <c r="A72" s="6">
        <v>2</v>
      </c>
      <c r="B72" s="4" t="s">
        <v>149</v>
      </c>
      <c r="C72" s="5" t="s">
        <v>14</v>
      </c>
      <c r="D72" s="4" t="s">
        <v>128</v>
      </c>
      <c r="E72" s="3"/>
      <c r="F72" s="3"/>
      <c r="G72" s="3"/>
      <c r="H72" s="3"/>
      <c r="I72" s="3"/>
      <c r="J72" s="3"/>
      <c r="K72" s="3"/>
      <c r="L72" s="14"/>
      <c r="M72" s="3" t="str">
        <f>IF(AND(ISBLANK(E72),ISBLANK(F72),ISBLANK(G72),ISBLANK(H72),ISBLANK(I72),ISBLANK(J72)),"","YES")</f>
        <v/>
      </c>
      <c r="N72" s="3" t="str">
        <f>IF(AND(ISBLANK(E72),ISBLANK(F72),ISBLANK(G72),ISBLANK(H72),ISBLANK(I72),ISBLANK(J72),ISBLANK(K72)),"","YES")</f>
        <v/>
      </c>
      <c r="O72" s="18"/>
      <c r="P72" s="18"/>
      <c r="Q72" s="18"/>
      <c r="R72" s="18"/>
      <c r="S72" s="18"/>
      <c r="T72" s="18"/>
      <c r="U72" s="18"/>
      <c r="V72" s="18"/>
      <c r="W72" s="18"/>
      <c r="X72" s="18"/>
      <c r="Y72" s="18"/>
    </row>
    <row r="73" spans="1:25" s="13" customFormat="1" ht="21" customHeight="1" x14ac:dyDescent="0.25">
      <c r="A73" s="6">
        <v>2</v>
      </c>
      <c r="B73" s="4" t="s">
        <v>145</v>
      </c>
      <c r="C73" s="5" t="s">
        <v>14</v>
      </c>
      <c r="D73" s="4" t="s">
        <v>147</v>
      </c>
      <c r="E73" s="3"/>
      <c r="F73" s="3"/>
      <c r="G73" s="3"/>
      <c r="H73" s="3"/>
      <c r="I73" s="3"/>
      <c r="J73" s="3"/>
      <c r="K73" s="3"/>
      <c r="L73" s="14"/>
      <c r="M73" s="3" t="str">
        <f>IF(AND(ISBLANK(E73),ISBLANK(F73),ISBLANK(G73),ISBLANK(H73),ISBLANK(I73),ISBLANK(J73)),"","YES")</f>
        <v/>
      </c>
      <c r="N73" s="3" t="str">
        <f>IF(AND(ISBLANK(E73),ISBLANK(F73),ISBLANK(G73),ISBLANK(H73),ISBLANK(I73),ISBLANK(J73),ISBLANK(K73)),"","YES")</f>
        <v/>
      </c>
      <c r="O73" s="18"/>
      <c r="P73" s="18"/>
      <c r="Q73" s="18"/>
      <c r="R73" s="18"/>
      <c r="S73" s="18"/>
      <c r="T73" s="18"/>
      <c r="U73" s="18"/>
      <c r="V73" s="18"/>
      <c r="W73" s="18"/>
      <c r="X73" s="18"/>
      <c r="Y73" s="18"/>
    </row>
    <row r="74" spans="1:25" s="13" customFormat="1" ht="21" customHeight="1" x14ac:dyDescent="0.25">
      <c r="A74" s="6">
        <v>2</v>
      </c>
      <c r="B74" s="4" t="s">
        <v>145</v>
      </c>
      <c r="C74" s="5" t="s">
        <v>343</v>
      </c>
      <c r="D74" s="4" t="s">
        <v>146</v>
      </c>
      <c r="E74" s="3"/>
      <c r="F74" s="3"/>
      <c r="G74" s="3"/>
      <c r="H74" s="3"/>
      <c r="I74" s="3"/>
      <c r="J74" s="3"/>
      <c r="K74" s="3"/>
      <c r="L74" s="14"/>
      <c r="M74" s="3" t="str">
        <f>IF(AND(ISBLANK(E74),ISBLANK(F74),ISBLANK(G74),ISBLANK(H74),ISBLANK(I74),ISBLANK(J74)),"","YES")</f>
        <v/>
      </c>
      <c r="N74" s="3" t="str">
        <f>IF(AND(ISBLANK(E74),ISBLANK(F74),ISBLANK(G74),ISBLANK(H74),ISBLANK(I74),ISBLANK(J74),ISBLANK(K74)),"","YES")</f>
        <v/>
      </c>
      <c r="O74" s="18"/>
      <c r="P74" s="18"/>
      <c r="Q74" s="18"/>
      <c r="R74" s="18"/>
      <c r="S74" s="18"/>
      <c r="T74" s="18"/>
      <c r="U74" s="18"/>
      <c r="V74" s="18"/>
      <c r="W74" s="18"/>
      <c r="X74" s="18"/>
      <c r="Y74" s="18"/>
    </row>
    <row r="75" spans="1:25" s="13" customFormat="1" ht="21" customHeight="1" x14ac:dyDescent="0.25">
      <c r="A75" s="6">
        <v>2</v>
      </c>
      <c r="B75" s="4" t="s">
        <v>140</v>
      </c>
      <c r="C75" s="5" t="s">
        <v>14</v>
      </c>
      <c r="D75" s="4" t="s">
        <v>143</v>
      </c>
      <c r="E75" s="3"/>
      <c r="F75" s="3"/>
      <c r="G75" s="3"/>
      <c r="H75" s="3"/>
      <c r="I75" s="3"/>
      <c r="J75" s="3"/>
      <c r="K75" s="3"/>
      <c r="L75" s="14"/>
      <c r="M75" s="3" t="str">
        <f>IF(AND(ISBLANK(E75),ISBLANK(F75),ISBLANK(G75),ISBLANK(H75),ISBLANK(I75),ISBLANK(J75)),"","YES")</f>
        <v/>
      </c>
      <c r="N75" s="3" t="str">
        <f>IF(AND(ISBLANK(E75),ISBLANK(F75),ISBLANK(G75),ISBLANK(H75),ISBLANK(I75),ISBLANK(J75),ISBLANK(K75)),"","YES")</f>
        <v/>
      </c>
      <c r="O75" s="18"/>
      <c r="P75" s="18"/>
      <c r="Q75" s="18"/>
      <c r="R75" s="18"/>
      <c r="S75" s="18"/>
      <c r="T75" s="18"/>
      <c r="U75" s="18"/>
      <c r="V75" s="18"/>
      <c r="W75" s="18"/>
      <c r="X75" s="18"/>
      <c r="Y75" s="18"/>
    </row>
    <row r="76" spans="1:25" s="13" customFormat="1" ht="21" customHeight="1" x14ac:dyDescent="0.25">
      <c r="A76" s="6">
        <v>2</v>
      </c>
      <c r="B76" s="4" t="s">
        <v>140</v>
      </c>
      <c r="C76" s="5" t="s">
        <v>342</v>
      </c>
      <c r="D76" s="4" t="s">
        <v>141</v>
      </c>
      <c r="E76" s="3"/>
      <c r="F76" s="3"/>
      <c r="G76" s="3"/>
      <c r="H76" s="3"/>
      <c r="I76" s="3"/>
      <c r="J76" s="3"/>
      <c r="K76" s="3"/>
      <c r="L76" s="14"/>
      <c r="M76" s="3" t="str">
        <f>IF(AND(ISBLANK(E76),ISBLANK(F76),ISBLANK(G76),ISBLANK(H76),ISBLANK(I76),ISBLANK(J76)),"","YES")</f>
        <v/>
      </c>
      <c r="N76" s="3" t="str">
        <f>IF(AND(ISBLANK(E76),ISBLANK(F76),ISBLANK(G76),ISBLANK(H76),ISBLANK(I76),ISBLANK(J76),ISBLANK(K76)),"","YES")</f>
        <v/>
      </c>
      <c r="O76" s="18"/>
      <c r="P76" s="18"/>
      <c r="Q76" s="18"/>
      <c r="R76" s="18"/>
      <c r="S76" s="18"/>
      <c r="T76" s="18"/>
      <c r="U76" s="18"/>
      <c r="V76" s="18"/>
      <c r="W76" s="18"/>
      <c r="X76" s="18"/>
      <c r="Y76" s="18"/>
    </row>
    <row r="77" spans="1:25" s="13" customFormat="1" ht="21" customHeight="1" x14ac:dyDescent="0.25">
      <c r="A77" s="6">
        <v>2</v>
      </c>
      <c r="B77" s="4" t="s">
        <v>138</v>
      </c>
      <c r="C77" s="5" t="s">
        <v>14</v>
      </c>
      <c r="D77" s="4" t="s">
        <v>139</v>
      </c>
      <c r="E77" s="3"/>
      <c r="F77" s="3"/>
      <c r="G77" s="3"/>
      <c r="H77" s="3"/>
      <c r="I77" s="3"/>
      <c r="J77" s="3"/>
      <c r="K77" s="3"/>
      <c r="L77" s="14"/>
      <c r="M77" s="3" t="str">
        <f>IF(AND(ISBLANK(E77),ISBLANK(F77),ISBLANK(G77),ISBLANK(H77),ISBLANK(I77),ISBLANK(J77)),"","YES")</f>
        <v/>
      </c>
      <c r="N77" s="3" t="str">
        <f>IF(AND(ISBLANK(E77),ISBLANK(F77),ISBLANK(G77),ISBLANK(H77),ISBLANK(I77),ISBLANK(J77),ISBLANK(K77)),"","YES")</f>
        <v/>
      </c>
      <c r="O77" s="18"/>
      <c r="P77" s="18"/>
      <c r="Q77" s="18"/>
      <c r="R77" s="18"/>
      <c r="S77" s="18"/>
      <c r="T77" s="18"/>
      <c r="U77" s="18"/>
      <c r="V77" s="18"/>
      <c r="W77" s="18"/>
      <c r="X77" s="18"/>
      <c r="Y77" s="18"/>
    </row>
    <row r="78" spans="1:25" s="13" customFormat="1" ht="21" customHeight="1" x14ac:dyDescent="0.25">
      <c r="A78" s="6">
        <v>2</v>
      </c>
      <c r="B78" s="4" t="s">
        <v>138</v>
      </c>
      <c r="C78" s="5" t="s">
        <v>341</v>
      </c>
      <c r="D78" s="4" t="s">
        <v>136</v>
      </c>
      <c r="E78" s="3"/>
      <c r="F78" s="3"/>
      <c r="G78" s="3"/>
      <c r="H78" s="3"/>
      <c r="I78" s="3"/>
      <c r="J78" s="3"/>
      <c r="K78" s="3"/>
      <c r="L78" s="14"/>
      <c r="M78" s="3" t="str">
        <f>IF(AND(ISBLANK(E78),ISBLANK(F78),ISBLANK(G78),ISBLANK(H78),ISBLANK(I78),ISBLANK(J78)),"","YES")</f>
        <v/>
      </c>
      <c r="N78" s="3" t="str">
        <f>IF(AND(ISBLANK(E78),ISBLANK(F78),ISBLANK(G78),ISBLANK(H78),ISBLANK(I78),ISBLANK(J78),ISBLANK(K78)),"","YES")</f>
        <v/>
      </c>
      <c r="O78" s="18"/>
      <c r="P78" s="18"/>
      <c r="Q78" s="18"/>
      <c r="R78" s="18"/>
      <c r="S78" s="18"/>
      <c r="T78" s="18"/>
      <c r="U78" s="18"/>
      <c r="V78" s="18"/>
      <c r="W78" s="18"/>
      <c r="X78" s="18"/>
      <c r="Y78" s="18"/>
    </row>
    <row r="79" spans="1:25" s="13" customFormat="1" ht="21" customHeight="1" x14ac:dyDescent="0.25">
      <c r="A79" s="6">
        <v>2</v>
      </c>
      <c r="B79" s="4" t="s">
        <v>134</v>
      </c>
      <c r="C79" s="5" t="s">
        <v>340</v>
      </c>
      <c r="D79" s="4" t="s">
        <v>135</v>
      </c>
      <c r="E79" s="3"/>
      <c r="F79" s="3"/>
      <c r="G79" s="3"/>
      <c r="H79" s="3"/>
      <c r="I79" s="3"/>
      <c r="J79" s="3"/>
      <c r="K79" s="3"/>
      <c r="L79" s="14"/>
      <c r="M79" s="3" t="str">
        <f>IF(AND(ISBLANK(E79),ISBLANK(F79),ISBLANK(G79),ISBLANK(H79),ISBLANK(I79),ISBLANK(J79)),"","YES")</f>
        <v/>
      </c>
      <c r="N79" s="3" t="str">
        <f>IF(AND(ISBLANK(E79),ISBLANK(F79),ISBLANK(G79),ISBLANK(H79),ISBLANK(I79),ISBLANK(J79),ISBLANK(K79)),"","YES")</f>
        <v/>
      </c>
      <c r="O79" s="18"/>
      <c r="P79" s="18"/>
      <c r="Q79" s="18"/>
      <c r="R79" s="18"/>
      <c r="S79" s="18"/>
      <c r="T79" s="18"/>
      <c r="U79" s="18"/>
      <c r="V79" s="18"/>
      <c r="W79" s="18"/>
      <c r="X79" s="18"/>
      <c r="Y79" s="18"/>
    </row>
    <row r="80" spans="1:25" s="13" customFormat="1" ht="21" customHeight="1" x14ac:dyDescent="0.25">
      <c r="A80" s="6">
        <v>2</v>
      </c>
      <c r="B80" s="4" t="s">
        <v>134</v>
      </c>
      <c r="C80" s="5" t="s">
        <v>14</v>
      </c>
      <c r="D80" s="4" t="s">
        <v>132</v>
      </c>
      <c r="E80" s="3"/>
      <c r="F80" s="3"/>
      <c r="G80" s="3"/>
      <c r="H80" s="3"/>
      <c r="I80" s="3"/>
      <c r="J80" s="3"/>
      <c r="K80" s="3"/>
      <c r="L80" s="14"/>
      <c r="M80" s="3" t="str">
        <f>IF(AND(ISBLANK(E80),ISBLANK(F80),ISBLANK(G80),ISBLANK(H80),ISBLANK(I80),ISBLANK(J80)),"","YES")</f>
        <v/>
      </c>
      <c r="N80" s="3" t="str">
        <f>IF(AND(ISBLANK(E80),ISBLANK(F80),ISBLANK(G80),ISBLANK(H80),ISBLANK(I80),ISBLANK(J80),ISBLANK(K80)),"","YES")</f>
        <v/>
      </c>
      <c r="O80" s="18"/>
      <c r="P80" s="18"/>
      <c r="Q80" s="18"/>
      <c r="R80" s="18"/>
      <c r="S80" s="18"/>
      <c r="T80" s="18"/>
      <c r="U80" s="18"/>
      <c r="V80" s="18"/>
      <c r="W80" s="18"/>
      <c r="X80" s="18"/>
      <c r="Y80" s="18"/>
    </row>
    <row r="81" spans="1:25" s="13" customFormat="1" ht="21" customHeight="1" x14ac:dyDescent="0.25">
      <c r="A81" s="6">
        <v>2</v>
      </c>
      <c r="B81" s="4" t="s">
        <v>129</v>
      </c>
      <c r="C81" s="5" t="s">
        <v>339</v>
      </c>
      <c r="D81" s="4" t="s">
        <v>154</v>
      </c>
      <c r="E81" s="3"/>
      <c r="F81" s="3"/>
      <c r="G81" s="3"/>
      <c r="H81" s="3"/>
      <c r="I81" s="3"/>
      <c r="J81" s="3"/>
      <c r="K81" s="3"/>
      <c r="L81" s="14"/>
      <c r="M81" s="3" t="str">
        <f>IF(AND(ISBLANK(E81),ISBLANK(F81),ISBLANK(G81),ISBLANK(H81),ISBLANK(I81),ISBLANK(J81)),"","YES")</f>
        <v/>
      </c>
      <c r="N81" s="3" t="str">
        <f>IF(AND(ISBLANK(E81),ISBLANK(F81),ISBLANK(G81),ISBLANK(H81),ISBLANK(I81),ISBLANK(J81),ISBLANK(K81)),"","YES")</f>
        <v/>
      </c>
      <c r="O81" s="18"/>
      <c r="P81" s="18"/>
      <c r="Q81" s="18"/>
      <c r="R81" s="18"/>
      <c r="S81" s="18"/>
      <c r="T81" s="18"/>
      <c r="U81" s="18"/>
      <c r="V81" s="18"/>
      <c r="W81" s="18"/>
      <c r="X81" s="18"/>
      <c r="Y81" s="18"/>
    </row>
    <row r="82" spans="1:25" s="13" customFormat="1" ht="21" customHeight="1" x14ac:dyDescent="0.25">
      <c r="A82" s="6">
        <v>2</v>
      </c>
      <c r="B82" s="4" t="s">
        <v>129</v>
      </c>
      <c r="C82" s="5" t="s">
        <v>14</v>
      </c>
      <c r="D82" s="4" t="s">
        <v>128</v>
      </c>
      <c r="E82" s="3"/>
      <c r="F82" s="3"/>
      <c r="G82" s="3"/>
      <c r="H82" s="3"/>
      <c r="I82" s="3"/>
      <c r="J82" s="3"/>
      <c r="K82" s="3"/>
      <c r="L82" s="14"/>
      <c r="M82" s="3" t="str">
        <f>IF(AND(ISBLANK(E82),ISBLANK(F82),ISBLANK(G82),ISBLANK(H82),ISBLANK(I82),ISBLANK(J82)),"","YES")</f>
        <v/>
      </c>
      <c r="N82" s="3" t="str">
        <f>IF(AND(ISBLANK(E82),ISBLANK(F82),ISBLANK(G82),ISBLANK(H82),ISBLANK(I82),ISBLANK(J82),ISBLANK(K82)),"","YES")</f>
        <v/>
      </c>
      <c r="O82" s="18"/>
      <c r="P82" s="18"/>
      <c r="Q82" s="18"/>
      <c r="R82" s="18"/>
      <c r="S82" s="18"/>
      <c r="T82" s="18"/>
      <c r="U82" s="18"/>
      <c r="V82" s="18"/>
      <c r="W82" s="18"/>
      <c r="X82" s="18"/>
      <c r="Y82" s="18"/>
    </row>
    <row r="83" spans="1:25" s="13" customFormat="1" ht="21" customHeight="1" x14ac:dyDescent="0.25">
      <c r="A83" s="6">
        <v>3</v>
      </c>
      <c r="B83" s="4" t="s">
        <v>126</v>
      </c>
      <c r="C83" s="5" t="s">
        <v>338</v>
      </c>
      <c r="D83" s="4" t="s">
        <v>127</v>
      </c>
      <c r="E83" s="3"/>
      <c r="F83" s="3"/>
      <c r="G83" s="3"/>
      <c r="H83" s="3"/>
      <c r="I83" s="3"/>
      <c r="J83" s="3"/>
      <c r="K83" s="3"/>
      <c r="L83" s="14"/>
      <c r="M83" s="3" t="str">
        <f>IF(AND(ISBLANK(E83),ISBLANK(F83),ISBLANK(G83),ISBLANK(H83),ISBLANK(I83),ISBLANK(J83)),"","YES")</f>
        <v/>
      </c>
      <c r="N83" s="3" t="str">
        <f>IF(AND(ISBLANK(E83),ISBLANK(F83),ISBLANK(G83),ISBLANK(H83),ISBLANK(I83),ISBLANK(J83),ISBLANK(K83)),"","YES")</f>
        <v/>
      </c>
      <c r="O83" s="18"/>
      <c r="P83" s="18"/>
      <c r="Q83" s="31"/>
      <c r="R83" s="18"/>
      <c r="S83" s="18"/>
      <c r="T83" s="18"/>
      <c r="U83" s="18"/>
      <c r="V83" s="18"/>
      <c r="W83" s="18"/>
      <c r="X83" s="18"/>
      <c r="Y83" s="18"/>
    </row>
    <row r="84" spans="1:25" s="13" customFormat="1" ht="21" customHeight="1" x14ac:dyDescent="0.25">
      <c r="A84" s="6">
        <v>3</v>
      </c>
      <c r="B84" s="4" t="s">
        <v>126</v>
      </c>
      <c r="C84" s="5" t="s">
        <v>14</v>
      </c>
      <c r="D84" s="4" t="s">
        <v>125</v>
      </c>
      <c r="E84" s="3"/>
      <c r="F84" s="3"/>
      <c r="G84" s="3"/>
      <c r="H84" s="3"/>
      <c r="I84" s="3"/>
      <c r="J84" s="3"/>
      <c r="K84" s="3"/>
      <c r="L84" s="14"/>
      <c r="M84" s="3" t="str">
        <f>IF(AND(ISBLANK(E84),ISBLANK(F84),ISBLANK(G84),ISBLANK(H84),ISBLANK(I84),ISBLANK(J84)),"","YES")</f>
        <v/>
      </c>
      <c r="N84" s="3" t="str">
        <f>IF(AND(ISBLANK(E84),ISBLANK(F84),ISBLANK(G84),ISBLANK(H84),ISBLANK(I84),ISBLANK(J84),ISBLANK(K84)),"","YES")</f>
        <v/>
      </c>
      <c r="O84" s="18"/>
      <c r="P84" s="18"/>
      <c r="Q84" s="18"/>
      <c r="R84" s="18"/>
      <c r="S84" s="18"/>
      <c r="T84" s="18"/>
      <c r="U84" s="18"/>
      <c r="V84" s="18"/>
      <c r="W84" s="18"/>
      <c r="X84" s="18"/>
      <c r="Y84" s="18"/>
    </row>
    <row r="85" spans="1:25" s="13" customFormat="1" ht="21" customHeight="1" x14ac:dyDescent="0.25">
      <c r="A85" s="6">
        <v>3</v>
      </c>
      <c r="B85" s="4" t="s">
        <v>124</v>
      </c>
      <c r="C85" s="5" t="s">
        <v>14</v>
      </c>
      <c r="D85" s="4" t="s">
        <v>122</v>
      </c>
      <c r="E85" s="3"/>
      <c r="F85" s="3"/>
      <c r="G85" s="3"/>
      <c r="H85" s="3"/>
      <c r="I85" s="3"/>
      <c r="J85" s="3"/>
      <c r="K85" s="3"/>
      <c r="L85" s="14"/>
      <c r="M85" s="3" t="str">
        <f>IF(AND(ISBLANK(E85),ISBLANK(F85),ISBLANK(G85),ISBLANK(H85),ISBLANK(I85),ISBLANK(J85)),"","YES")</f>
        <v/>
      </c>
      <c r="N85" s="3" t="str">
        <f>IF(AND(ISBLANK(E85),ISBLANK(F85),ISBLANK(G85),ISBLANK(H85),ISBLANK(I85),ISBLANK(J85),ISBLANK(K85)),"","YES")</f>
        <v/>
      </c>
      <c r="O85" s="18"/>
      <c r="P85" s="18"/>
      <c r="Q85" s="18"/>
      <c r="R85" s="18"/>
      <c r="S85" s="18"/>
      <c r="T85" s="18"/>
      <c r="U85" s="18"/>
      <c r="V85" s="18"/>
      <c r="W85" s="18"/>
      <c r="X85" s="18"/>
      <c r="Y85" s="18"/>
    </row>
    <row r="86" spans="1:25" s="13" customFormat="1" ht="21" customHeight="1" x14ac:dyDescent="0.25">
      <c r="A86" s="6">
        <v>3</v>
      </c>
      <c r="B86" s="4" t="s">
        <v>124</v>
      </c>
      <c r="C86" s="5" t="s">
        <v>337</v>
      </c>
      <c r="D86" s="4" t="s">
        <v>120</v>
      </c>
      <c r="E86" s="3"/>
      <c r="F86" s="3"/>
      <c r="G86" s="3"/>
      <c r="H86" s="3"/>
      <c r="I86" s="3"/>
      <c r="J86" s="3"/>
      <c r="K86" s="3"/>
      <c r="L86" s="14"/>
      <c r="M86" s="3" t="str">
        <f>IF(AND(ISBLANK(E86),ISBLANK(F86),ISBLANK(G86),ISBLANK(H86),ISBLANK(I86),ISBLANK(J86)),"","YES")</f>
        <v/>
      </c>
      <c r="N86" s="3" t="str">
        <f>IF(AND(ISBLANK(E86),ISBLANK(F86),ISBLANK(G86),ISBLANK(H86),ISBLANK(I86),ISBLANK(J86),ISBLANK(K86)),"","YES")</f>
        <v/>
      </c>
      <c r="O86" s="18"/>
      <c r="P86" s="18"/>
      <c r="Q86" s="18"/>
      <c r="R86" s="18"/>
      <c r="S86" s="18"/>
      <c r="T86" s="18"/>
      <c r="U86" s="18"/>
      <c r="V86" s="18"/>
      <c r="W86" s="18"/>
      <c r="X86" s="18"/>
      <c r="Y86" s="18"/>
    </row>
    <row r="87" spans="1:25" s="13" customFormat="1" ht="21" customHeight="1" x14ac:dyDescent="0.25">
      <c r="A87" s="6">
        <v>3</v>
      </c>
      <c r="B87" s="4" t="s">
        <v>119</v>
      </c>
      <c r="C87" s="5" t="s">
        <v>14</v>
      </c>
      <c r="D87" s="4" t="s">
        <v>118</v>
      </c>
      <c r="E87" s="3"/>
      <c r="F87" s="3"/>
      <c r="G87" s="3"/>
      <c r="H87" s="3"/>
      <c r="I87" s="3"/>
      <c r="J87" s="3"/>
      <c r="K87" s="3"/>
      <c r="L87" s="14"/>
      <c r="M87" s="3" t="str">
        <f>IF(AND(ISBLANK(E87),ISBLANK(F87),ISBLANK(G87),ISBLANK(H87),ISBLANK(I87),ISBLANK(J87)),"","YES")</f>
        <v/>
      </c>
      <c r="N87" s="3" t="str">
        <f>IF(AND(ISBLANK(E87),ISBLANK(F87),ISBLANK(G87),ISBLANK(H87),ISBLANK(I87),ISBLANK(J87),ISBLANK(K87)),"","YES")</f>
        <v/>
      </c>
      <c r="O87" s="18"/>
      <c r="P87" s="18"/>
      <c r="Q87" s="18"/>
      <c r="R87" s="18"/>
      <c r="S87" s="18"/>
      <c r="T87" s="18"/>
      <c r="U87" s="18"/>
      <c r="V87" s="18"/>
      <c r="W87" s="18"/>
      <c r="X87" s="18"/>
      <c r="Y87" s="18"/>
    </row>
    <row r="88" spans="1:25" s="13" customFormat="1" ht="21" customHeight="1" x14ac:dyDescent="0.25">
      <c r="A88" s="6">
        <v>3</v>
      </c>
      <c r="B88" s="4" t="s">
        <v>119</v>
      </c>
      <c r="C88" s="5" t="s">
        <v>336</v>
      </c>
      <c r="D88" s="4" t="s">
        <v>117</v>
      </c>
      <c r="E88" s="3"/>
      <c r="F88" s="3"/>
      <c r="G88" s="3"/>
      <c r="H88" s="3"/>
      <c r="I88" s="3"/>
      <c r="J88" s="3"/>
      <c r="K88" s="3"/>
      <c r="L88" s="14"/>
      <c r="M88" s="3" t="str">
        <f>IF(AND(ISBLANK(E88),ISBLANK(F88),ISBLANK(G88),ISBLANK(H88),ISBLANK(I88),ISBLANK(J88)),"","YES")</f>
        <v/>
      </c>
      <c r="N88" s="3" t="str">
        <f>IF(AND(ISBLANK(E88),ISBLANK(F88),ISBLANK(G88),ISBLANK(H88),ISBLANK(I88),ISBLANK(J88),ISBLANK(K88)),"","YES")</f>
        <v/>
      </c>
      <c r="O88" s="18"/>
      <c r="P88" s="18"/>
      <c r="Q88" s="18"/>
      <c r="R88" s="18"/>
      <c r="S88" s="18"/>
      <c r="T88" s="18"/>
      <c r="U88" s="18"/>
      <c r="V88" s="18"/>
      <c r="W88" s="18"/>
      <c r="X88" s="18"/>
      <c r="Y88" s="18"/>
    </row>
    <row r="89" spans="1:25" s="13" customFormat="1" ht="21" customHeight="1" x14ac:dyDescent="0.25">
      <c r="A89" s="6">
        <v>3</v>
      </c>
      <c r="B89" s="4" t="s">
        <v>116</v>
      </c>
      <c r="C89" s="5" t="s">
        <v>14</v>
      </c>
      <c r="D89" s="4" t="s">
        <v>103</v>
      </c>
      <c r="E89" s="3"/>
      <c r="F89" s="3"/>
      <c r="G89" s="3"/>
      <c r="H89" s="3"/>
      <c r="I89" s="3"/>
      <c r="J89" s="3"/>
      <c r="K89" s="3"/>
      <c r="L89" s="14"/>
      <c r="M89" s="3" t="str">
        <f>IF(AND(ISBLANK(E89),ISBLANK(F89),ISBLANK(G89),ISBLANK(H89),ISBLANK(I89),ISBLANK(J89)),"","YES")</f>
        <v/>
      </c>
      <c r="N89" s="3" t="str">
        <f>IF(AND(ISBLANK(E89),ISBLANK(F89),ISBLANK(G89),ISBLANK(H89),ISBLANK(I89),ISBLANK(J89),ISBLANK(K89)),"","YES")</f>
        <v/>
      </c>
      <c r="O89" s="18"/>
      <c r="P89" s="18"/>
      <c r="Q89" s="18"/>
      <c r="R89" s="18"/>
      <c r="S89" s="18"/>
      <c r="T89" s="18"/>
      <c r="U89" s="18"/>
      <c r="V89" s="18"/>
      <c r="W89" s="18"/>
      <c r="X89" s="18"/>
      <c r="Y89" s="18"/>
    </row>
    <row r="90" spans="1:25" s="13" customFormat="1" ht="21" customHeight="1" x14ac:dyDescent="0.25">
      <c r="A90" s="6">
        <v>3</v>
      </c>
      <c r="B90" s="4" t="s">
        <v>116</v>
      </c>
      <c r="C90" s="5" t="s">
        <v>335</v>
      </c>
      <c r="D90" s="4" t="s">
        <v>100</v>
      </c>
      <c r="E90" s="3"/>
      <c r="F90" s="3"/>
      <c r="G90" s="3"/>
      <c r="H90" s="3"/>
      <c r="I90" s="3"/>
      <c r="J90" s="3"/>
      <c r="K90" s="3"/>
      <c r="L90" s="14"/>
      <c r="M90" s="3" t="str">
        <f>IF(AND(ISBLANK(E90),ISBLANK(F90),ISBLANK(G90),ISBLANK(H90),ISBLANK(I90),ISBLANK(J90)),"","YES")</f>
        <v/>
      </c>
      <c r="N90" s="3" t="str">
        <f>IF(AND(ISBLANK(E90),ISBLANK(F90),ISBLANK(G90),ISBLANK(H90),ISBLANK(I90),ISBLANK(J90),ISBLANK(K90)),"","YES")</f>
        <v/>
      </c>
      <c r="O90" s="18"/>
      <c r="P90" s="18"/>
      <c r="Q90" s="18"/>
      <c r="R90" s="18"/>
      <c r="S90" s="18"/>
      <c r="T90" s="18"/>
      <c r="U90" s="18"/>
      <c r="V90" s="18"/>
      <c r="W90" s="18"/>
      <c r="X90" s="18"/>
      <c r="Y90" s="18"/>
    </row>
    <row r="91" spans="1:25" s="13" customFormat="1" ht="21" customHeight="1" x14ac:dyDescent="0.25">
      <c r="A91" s="6">
        <v>3</v>
      </c>
      <c r="B91" s="4" t="s">
        <v>334</v>
      </c>
      <c r="C91" s="5" t="s">
        <v>14</v>
      </c>
      <c r="D91" s="4" t="s">
        <v>114</v>
      </c>
      <c r="E91" s="3"/>
      <c r="F91" s="3"/>
      <c r="G91" s="3"/>
      <c r="H91" s="3"/>
      <c r="I91" s="3"/>
      <c r="J91" s="3"/>
      <c r="K91" s="3"/>
      <c r="L91" s="14"/>
      <c r="M91" s="3" t="str">
        <f>IF(AND(ISBLANK(E91),ISBLANK(F91),ISBLANK(G91),ISBLANK(H91),ISBLANK(I91),ISBLANK(J91)),"","YES")</f>
        <v/>
      </c>
      <c r="N91" s="3" t="str">
        <f>IF(AND(ISBLANK(E91),ISBLANK(F91),ISBLANK(G91),ISBLANK(H91),ISBLANK(I91),ISBLANK(J91),ISBLANK(K91)),"","YES")</f>
        <v/>
      </c>
      <c r="O91" s="18"/>
      <c r="P91" s="18"/>
      <c r="Q91" s="18"/>
      <c r="R91" s="18"/>
      <c r="S91" s="18"/>
      <c r="T91" s="18"/>
      <c r="U91" s="18"/>
      <c r="V91" s="18"/>
      <c r="W91" s="18"/>
      <c r="X91" s="18"/>
      <c r="Y91" s="18"/>
    </row>
    <row r="92" spans="1:25" s="13" customFormat="1" ht="21" customHeight="1" x14ac:dyDescent="0.25">
      <c r="A92" s="6">
        <v>3</v>
      </c>
      <c r="B92" s="4" t="s">
        <v>334</v>
      </c>
      <c r="C92" s="5" t="s">
        <v>333</v>
      </c>
      <c r="D92" s="4" t="s">
        <v>112</v>
      </c>
      <c r="E92" s="3"/>
      <c r="F92" s="3"/>
      <c r="G92" s="3"/>
      <c r="H92" s="3"/>
      <c r="I92" s="3"/>
      <c r="J92" s="3"/>
      <c r="K92" s="3"/>
      <c r="L92" s="14"/>
      <c r="M92" s="3" t="str">
        <f>IF(AND(ISBLANK(E92),ISBLANK(F92),ISBLANK(G92),ISBLANK(H92),ISBLANK(I92),ISBLANK(J92)),"","YES")</f>
        <v/>
      </c>
      <c r="N92" s="3" t="str">
        <f>IF(AND(ISBLANK(E92),ISBLANK(F92),ISBLANK(G92),ISBLANK(H92),ISBLANK(I92),ISBLANK(J92),ISBLANK(K92)),"","YES")</f>
        <v/>
      </c>
      <c r="O92" s="18"/>
      <c r="P92" s="18"/>
      <c r="Q92" s="18"/>
      <c r="R92" s="18"/>
      <c r="S92" s="18"/>
      <c r="T92" s="18"/>
      <c r="U92" s="18"/>
      <c r="V92" s="18"/>
      <c r="W92" s="18"/>
      <c r="X92" s="18"/>
      <c r="Y92" s="18"/>
    </row>
    <row r="93" spans="1:25" s="13" customFormat="1" ht="21" customHeight="1" x14ac:dyDescent="0.25">
      <c r="A93" s="6">
        <v>3</v>
      </c>
      <c r="B93" s="4" t="s">
        <v>332</v>
      </c>
      <c r="C93" s="5" t="s">
        <v>14</v>
      </c>
      <c r="D93" s="4" t="s">
        <v>99</v>
      </c>
      <c r="E93" s="3"/>
      <c r="F93" s="3"/>
      <c r="G93" s="3"/>
      <c r="H93" s="3"/>
      <c r="I93" s="3"/>
      <c r="J93" s="3"/>
      <c r="K93" s="3"/>
      <c r="L93" s="14"/>
      <c r="M93" s="3" t="str">
        <f>IF(AND(ISBLANK(E93),ISBLANK(F93),ISBLANK(G93),ISBLANK(H93),ISBLANK(I93),ISBLANK(J93)),"","YES")</f>
        <v/>
      </c>
      <c r="N93" s="3" t="str">
        <f>IF(AND(ISBLANK(E93),ISBLANK(F93),ISBLANK(G93),ISBLANK(H93),ISBLANK(I93),ISBLANK(J93),ISBLANK(K93)),"","YES")</f>
        <v/>
      </c>
      <c r="O93" s="18"/>
      <c r="P93" s="18"/>
      <c r="Q93" s="18"/>
      <c r="R93" s="18"/>
      <c r="S93" s="18"/>
      <c r="T93" s="18"/>
      <c r="U93" s="18"/>
      <c r="V93" s="18"/>
      <c r="W93" s="18"/>
      <c r="X93" s="18"/>
      <c r="Y93" s="18"/>
    </row>
    <row r="94" spans="1:25" s="13" customFormat="1" ht="21" customHeight="1" x14ac:dyDescent="0.25">
      <c r="A94" s="6">
        <v>3</v>
      </c>
      <c r="B94" s="4" t="s">
        <v>332</v>
      </c>
      <c r="C94" s="5" t="s">
        <v>331</v>
      </c>
      <c r="D94" s="4" t="s">
        <v>96</v>
      </c>
      <c r="E94" s="3"/>
      <c r="F94" s="3"/>
      <c r="G94" s="3"/>
      <c r="H94" s="3"/>
      <c r="I94" s="3"/>
      <c r="J94" s="3"/>
      <c r="K94" s="3"/>
      <c r="L94" s="14"/>
      <c r="M94" s="3" t="str">
        <f>IF(AND(ISBLANK(E94),ISBLANK(F94),ISBLANK(G94),ISBLANK(H94),ISBLANK(I94),ISBLANK(J94)),"","YES")</f>
        <v/>
      </c>
      <c r="N94" s="3" t="str">
        <f>IF(AND(ISBLANK(E94),ISBLANK(F94),ISBLANK(G94),ISBLANK(H94),ISBLANK(I94),ISBLANK(J94),ISBLANK(K94)),"","YES")</f>
        <v/>
      </c>
      <c r="O94" s="18"/>
      <c r="P94" s="18"/>
      <c r="Q94" s="18"/>
      <c r="R94" s="18"/>
      <c r="S94" s="18"/>
      <c r="T94" s="18"/>
      <c r="U94" s="18"/>
      <c r="V94" s="18"/>
      <c r="W94" s="18"/>
      <c r="X94" s="18"/>
      <c r="Y94" s="18"/>
    </row>
    <row r="95" spans="1:25" s="13" customFormat="1" ht="21" customHeight="1" x14ac:dyDescent="0.25">
      <c r="A95" s="6">
        <v>3</v>
      </c>
      <c r="B95" s="4" t="s">
        <v>111</v>
      </c>
      <c r="C95" s="5" t="s">
        <v>14</v>
      </c>
      <c r="D95" s="4" t="s">
        <v>94</v>
      </c>
      <c r="E95" s="3"/>
      <c r="F95" s="3"/>
      <c r="G95" s="3"/>
      <c r="H95" s="3"/>
      <c r="I95" s="3"/>
      <c r="J95" s="3"/>
      <c r="K95" s="3"/>
      <c r="L95" s="14"/>
      <c r="M95" s="3" t="str">
        <f>IF(AND(ISBLANK(E95),ISBLANK(F95),ISBLANK(G95),ISBLANK(H95),ISBLANK(I95),ISBLANK(J95)),"","YES")</f>
        <v/>
      </c>
      <c r="N95" s="3" t="str">
        <f>IF(AND(ISBLANK(E95),ISBLANK(F95),ISBLANK(G95),ISBLANK(H95),ISBLANK(I95),ISBLANK(J95),ISBLANK(K95)),"","YES")</f>
        <v/>
      </c>
      <c r="O95" s="18"/>
      <c r="P95" s="18"/>
      <c r="Q95" s="18"/>
      <c r="R95" s="18"/>
      <c r="S95" s="18"/>
      <c r="T95" s="18"/>
      <c r="U95" s="18"/>
      <c r="V95" s="18"/>
      <c r="W95" s="18"/>
      <c r="X95" s="18"/>
      <c r="Y95" s="18"/>
    </row>
    <row r="96" spans="1:25" s="13" customFormat="1" ht="21" customHeight="1" x14ac:dyDescent="0.25">
      <c r="A96" s="6">
        <v>3</v>
      </c>
      <c r="B96" s="4" t="s">
        <v>111</v>
      </c>
      <c r="C96" s="5" t="s">
        <v>330</v>
      </c>
      <c r="D96" s="4" t="s">
        <v>92</v>
      </c>
      <c r="E96" s="3"/>
      <c r="F96" s="3"/>
      <c r="G96" s="3"/>
      <c r="H96" s="3"/>
      <c r="I96" s="3"/>
      <c r="J96" s="3"/>
      <c r="K96" s="3"/>
      <c r="L96" s="14"/>
      <c r="M96" s="3" t="str">
        <f>IF(AND(ISBLANK(E96),ISBLANK(F96),ISBLANK(G96),ISBLANK(H96),ISBLANK(I96),ISBLANK(J96)),"","YES")</f>
        <v/>
      </c>
      <c r="N96" s="3" t="str">
        <f>IF(AND(ISBLANK(E96),ISBLANK(F96),ISBLANK(G96),ISBLANK(H96),ISBLANK(I96),ISBLANK(J96),ISBLANK(K96)),"","YES")</f>
        <v/>
      </c>
      <c r="O96" s="18"/>
      <c r="P96" s="18"/>
      <c r="Q96" s="18"/>
      <c r="R96" s="18"/>
      <c r="S96" s="18"/>
      <c r="T96" s="18"/>
      <c r="U96" s="18"/>
      <c r="V96" s="18"/>
      <c r="W96" s="18"/>
      <c r="X96" s="18"/>
      <c r="Y96" s="18"/>
    </row>
    <row r="97" spans="1:25" s="13" customFormat="1" ht="21" customHeight="1" x14ac:dyDescent="0.25">
      <c r="A97" s="6">
        <v>3</v>
      </c>
      <c r="B97" s="4" t="s">
        <v>102</v>
      </c>
      <c r="C97" s="5" t="s">
        <v>14</v>
      </c>
      <c r="D97" s="4" t="s">
        <v>91</v>
      </c>
      <c r="E97" s="3"/>
      <c r="F97" s="3"/>
      <c r="G97" s="3"/>
      <c r="H97" s="3"/>
      <c r="I97" s="3"/>
      <c r="J97" s="3"/>
      <c r="K97" s="3"/>
      <c r="L97" s="14"/>
      <c r="M97" s="3" t="str">
        <f>IF(AND(ISBLANK(E97),ISBLANK(F97),ISBLANK(G97),ISBLANK(H97),ISBLANK(I97),ISBLANK(J97)),"","YES")</f>
        <v/>
      </c>
      <c r="N97" s="3" t="str">
        <f>IF(AND(ISBLANK(E97),ISBLANK(F97),ISBLANK(G97),ISBLANK(H97),ISBLANK(I97),ISBLANK(J97),ISBLANK(K97)),"","YES")</f>
        <v/>
      </c>
      <c r="O97" s="18"/>
      <c r="P97" s="18"/>
      <c r="Q97" s="18"/>
      <c r="R97" s="18"/>
      <c r="S97" s="18"/>
      <c r="T97" s="18"/>
      <c r="U97" s="18"/>
      <c r="V97" s="18"/>
      <c r="W97" s="18"/>
      <c r="X97" s="18"/>
      <c r="Y97" s="18"/>
    </row>
    <row r="98" spans="1:25" s="13" customFormat="1" ht="21" customHeight="1" x14ac:dyDescent="0.25">
      <c r="A98" s="6">
        <v>3</v>
      </c>
      <c r="B98" s="4" t="s">
        <v>102</v>
      </c>
      <c r="C98" s="5" t="s">
        <v>329</v>
      </c>
      <c r="D98" s="4" t="s">
        <v>88</v>
      </c>
      <c r="E98" s="3"/>
      <c r="F98" s="3"/>
      <c r="G98" s="3"/>
      <c r="H98" s="3"/>
      <c r="I98" s="3"/>
      <c r="J98" s="3"/>
      <c r="K98" s="3"/>
      <c r="L98" s="14"/>
      <c r="M98" s="3" t="str">
        <f>IF(AND(ISBLANK(E98),ISBLANK(F98),ISBLANK(G98),ISBLANK(H98),ISBLANK(I98),ISBLANK(J98)),"","YES")</f>
        <v/>
      </c>
      <c r="N98" s="3" t="str">
        <f>IF(AND(ISBLANK(E98),ISBLANK(F98),ISBLANK(G98),ISBLANK(H98),ISBLANK(I98),ISBLANK(J98),ISBLANK(K98)),"","YES")</f>
        <v/>
      </c>
      <c r="O98" s="18"/>
      <c r="P98" s="18"/>
      <c r="Q98" s="18"/>
      <c r="R98" s="18"/>
      <c r="S98" s="18"/>
      <c r="T98" s="18"/>
      <c r="U98" s="18"/>
      <c r="V98" s="18"/>
      <c r="W98" s="18"/>
      <c r="X98" s="18"/>
      <c r="Y98" s="18"/>
    </row>
    <row r="99" spans="1:25" s="13" customFormat="1" ht="21" customHeight="1" x14ac:dyDescent="0.25">
      <c r="A99" s="6">
        <v>3</v>
      </c>
      <c r="B99" s="4" t="s">
        <v>98</v>
      </c>
      <c r="C99" s="5" t="s">
        <v>14</v>
      </c>
      <c r="D99" s="4" t="s">
        <v>87</v>
      </c>
      <c r="E99" s="3"/>
      <c r="F99" s="3"/>
      <c r="G99" s="3"/>
      <c r="H99" s="3"/>
      <c r="I99" s="3"/>
      <c r="J99" s="3"/>
      <c r="K99" s="3"/>
      <c r="L99" s="14"/>
      <c r="M99" s="3" t="str">
        <f>IF(AND(ISBLANK(E99),ISBLANK(F99),ISBLANK(G99),ISBLANK(H99),ISBLANK(I99),ISBLANK(J99)),"","YES")</f>
        <v/>
      </c>
      <c r="N99" s="3" t="str">
        <f>IF(AND(ISBLANK(E99),ISBLANK(F99),ISBLANK(G99),ISBLANK(H99),ISBLANK(I99),ISBLANK(J99),ISBLANK(K99)),"","YES")</f>
        <v/>
      </c>
      <c r="O99" s="18"/>
      <c r="P99" s="18"/>
      <c r="Q99" s="18"/>
      <c r="R99" s="18"/>
      <c r="S99" s="18"/>
      <c r="T99" s="18"/>
      <c r="U99" s="18"/>
      <c r="V99" s="18"/>
      <c r="W99" s="18"/>
      <c r="X99" s="18"/>
      <c r="Y99" s="18"/>
    </row>
    <row r="100" spans="1:25" s="13" customFormat="1" ht="21" customHeight="1" x14ac:dyDescent="0.25">
      <c r="A100" s="6">
        <v>3</v>
      </c>
      <c r="B100" s="4" t="s">
        <v>98</v>
      </c>
      <c r="C100" s="5" t="s">
        <v>328</v>
      </c>
      <c r="D100" s="4" t="s">
        <v>84</v>
      </c>
      <c r="E100" s="3"/>
      <c r="F100" s="3"/>
      <c r="G100" s="3"/>
      <c r="H100" s="3"/>
      <c r="I100" s="3"/>
      <c r="J100" s="3"/>
      <c r="K100" s="3"/>
      <c r="L100" s="14"/>
      <c r="M100" s="3" t="str">
        <f>IF(AND(ISBLANK(E100),ISBLANK(F100),ISBLANK(G100),ISBLANK(H100),ISBLANK(I100),ISBLANK(J100)),"","YES")</f>
        <v/>
      </c>
      <c r="N100" s="3" t="str">
        <f>IF(AND(ISBLANK(E100),ISBLANK(F100),ISBLANK(G100),ISBLANK(H100),ISBLANK(I100),ISBLANK(J100),ISBLANK(K100)),"","YES")</f>
        <v/>
      </c>
      <c r="O100" s="18"/>
      <c r="P100" s="18"/>
      <c r="Q100" s="18"/>
      <c r="R100" s="18"/>
      <c r="S100" s="18"/>
      <c r="T100" s="18"/>
      <c r="U100" s="18"/>
      <c r="V100" s="18"/>
      <c r="W100" s="18"/>
      <c r="X100" s="18"/>
      <c r="Y100" s="18"/>
    </row>
    <row r="101" spans="1:25" s="13" customFormat="1" ht="21" customHeight="1" x14ac:dyDescent="0.25">
      <c r="A101" s="6">
        <v>3</v>
      </c>
      <c r="B101" s="4" t="s">
        <v>93</v>
      </c>
      <c r="C101" s="5" t="s">
        <v>14</v>
      </c>
      <c r="D101" s="4" t="s">
        <v>83</v>
      </c>
      <c r="E101" s="3"/>
      <c r="F101" s="3"/>
      <c r="G101" s="3"/>
      <c r="H101" s="3"/>
      <c r="I101" s="3"/>
      <c r="J101" s="3"/>
      <c r="K101" s="3"/>
      <c r="L101" s="14"/>
      <c r="M101" s="3" t="str">
        <f>IF(AND(ISBLANK(E101),ISBLANK(F101),ISBLANK(G101),ISBLANK(H101),ISBLANK(I101),ISBLANK(J101)),"","YES")</f>
        <v/>
      </c>
      <c r="N101" s="3" t="str">
        <f>IF(AND(ISBLANK(E101),ISBLANK(F101),ISBLANK(G101),ISBLANK(H101),ISBLANK(I101),ISBLANK(J101),ISBLANK(K101)),"","YES")</f>
        <v/>
      </c>
      <c r="O101" s="18"/>
      <c r="P101" s="18"/>
      <c r="Q101" s="18"/>
      <c r="R101" s="18"/>
      <c r="S101" s="18"/>
      <c r="T101" s="18"/>
      <c r="U101" s="18"/>
      <c r="V101" s="18"/>
      <c r="W101" s="18"/>
      <c r="X101" s="18"/>
      <c r="Y101" s="18"/>
    </row>
    <row r="102" spans="1:25" s="13" customFormat="1" ht="21" customHeight="1" x14ac:dyDescent="0.25">
      <c r="A102" s="6">
        <v>3</v>
      </c>
      <c r="B102" s="4" t="s">
        <v>93</v>
      </c>
      <c r="C102" s="5" t="s">
        <v>327</v>
      </c>
      <c r="D102" s="4" t="s">
        <v>80</v>
      </c>
      <c r="E102" s="3"/>
      <c r="F102" s="3"/>
      <c r="G102" s="3"/>
      <c r="H102" s="3"/>
      <c r="I102" s="3"/>
      <c r="J102" s="3"/>
      <c r="K102" s="3"/>
      <c r="L102" s="14"/>
      <c r="M102" s="3" t="str">
        <f>IF(AND(ISBLANK(E102),ISBLANK(F102),ISBLANK(G102),ISBLANK(H102),ISBLANK(I102),ISBLANK(J102)),"","YES")</f>
        <v/>
      </c>
      <c r="N102" s="3" t="str">
        <f>IF(AND(ISBLANK(E102),ISBLANK(F102),ISBLANK(G102),ISBLANK(H102),ISBLANK(I102),ISBLANK(J102),ISBLANK(K102)),"","YES")</f>
        <v/>
      </c>
      <c r="O102" s="18"/>
      <c r="P102" s="18"/>
      <c r="Q102" s="18"/>
      <c r="R102" s="18"/>
      <c r="S102" s="18"/>
      <c r="T102" s="18"/>
      <c r="U102" s="18"/>
      <c r="V102" s="18"/>
      <c r="W102" s="18"/>
      <c r="X102" s="18"/>
      <c r="Y102" s="18"/>
    </row>
    <row r="103" spans="1:25" s="13" customFormat="1" ht="21" customHeight="1" x14ac:dyDescent="0.25">
      <c r="A103" s="6">
        <v>3</v>
      </c>
      <c r="B103" s="4" t="s">
        <v>90</v>
      </c>
      <c r="C103" s="5" t="s">
        <v>326</v>
      </c>
      <c r="D103" s="4" t="s">
        <v>79</v>
      </c>
      <c r="E103" s="3"/>
      <c r="F103" s="3"/>
      <c r="G103" s="3"/>
      <c r="H103" s="3"/>
      <c r="I103" s="3"/>
      <c r="J103" s="3"/>
      <c r="K103" s="3"/>
      <c r="L103" s="14"/>
      <c r="M103" s="3" t="str">
        <f>IF(AND(ISBLANK(E103),ISBLANK(F103),ISBLANK(G103),ISBLANK(H103),ISBLANK(I103),ISBLANK(J103)),"","YES")</f>
        <v/>
      </c>
      <c r="N103" s="3" t="str">
        <f>IF(AND(ISBLANK(E103),ISBLANK(F103),ISBLANK(G103),ISBLANK(H103),ISBLANK(I103),ISBLANK(J103),ISBLANK(K103)),"","YES")</f>
        <v/>
      </c>
      <c r="O103" s="18"/>
      <c r="P103" s="18"/>
      <c r="Q103" s="18"/>
      <c r="R103" s="18"/>
      <c r="S103" s="18"/>
      <c r="T103" s="18"/>
      <c r="U103" s="18"/>
      <c r="V103" s="18"/>
      <c r="W103" s="18"/>
      <c r="X103" s="18"/>
      <c r="Y103" s="18"/>
    </row>
    <row r="104" spans="1:25" s="13" customFormat="1" ht="21" customHeight="1" x14ac:dyDescent="0.25">
      <c r="A104" s="6">
        <v>3</v>
      </c>
      <c r="B104" s="4" t="s">
        <v>86</v>
      </c>
      <c r="C104" s="5" t="s">
        <v>325</v>
      </c>
      <c r="D104" s="4" t="s">
        <v>76</v>
      </c>
      <c r="E104" s="3"/>
      <c r="F104" s="3"/>
      <c r="G104" s="3"/>
      <c r="H104" s="3"/>
      <c r="I104" s="3"/>
      <c r="J104" s="3"/>
      <c r="K104" s="3"/>
      <c r="L104" s="14"/>
      <c r="M104" s="3" t="str">
        <f>IF(AND(ISBLANK(E104),ISBLANK(F104),ISBLANK(G104),ISBLANK(H104),ISBLANK(I104),ISBLANK(J104)),"","YES")</f>
        <v/>
      </c>
      <c r="N104" s="3" t="str">
        <f>IF(AND(ISBLANK(E104),ISBLANK(F104),ISBLANK(G104),ISBLANK(H104),ISBLANK(I104),ISBLANK(J104),ISBLANK(K104)),"","YES")</f>
        <v/>
      </c>
      <c r="O104" s="18"/>
      <c r="P104" s="18"/>
      <c r="Q104" s="18"/>
      <c r="R104" s="18"/>
      <c r="S104" s="18"/>
      <c r="T104" s="18"/>
      <c r="U104" s="18"/>
      <c r="V104" s="18"/>
      <c r="W104" s="18"/>
      <c r="X104" s="18"/>
      <c r="Y104" s="18"/>
    </row>
    <row r="105" spans="1:25" s="13" customFormat="1" ht="21" customHeight="1" x14ac:dyDescent="0.25">
      <c r="A105" s="6">
        <v>3</v>
      </c>
      <c r="B105" s="4" t="s">
        <v>86</v>
      </c>
      <c r="C105" s="5" t="s">
        <v>14</v>
      </c>
      <c r="D105" s="4" t="s">
        <v>74</v>
      </c>
      <c r="E105" s="3"/>
      <c r="F105" s="3"/>
      <c r="G105" s="3"/>
      <c r="H105" s="3"/>
      <c r="I105" s="3"/>
      <c r="J105" s="3"/>
      <c r="K105" s="3"/>
      <c r="L105" s="14"/>
      <c r="M105" s="3" t="str">
        <f>IF(AND(ISBLANK(E105),ISBLANK(F105),ISBLANK(G105),ISBLANK(H105),ISBLANK(I105),ISBLANK(J105)),"","YES")</f>
        <v/>
      </c>
      <c r="N105" s="3" t="str">
        <f>IF(AND(ISBLANK(E105),ISBLANK(F105),ISBLANK(G105),ISBLANK(H105),ISBLANK(I105),ISBLANK(J105),ISBLANK(K105)),"","YES")</f>
        <v/>
      </c>
      <c r="O105" s="18"/>
      <c r="P105" s="18"/>
      <c r="Q105" s="18"/>
      <c r="R105" s="18"/>
      <c r="S105" s="18"/>
      <c r="T105" s="18"/>
      <c r="U105" s="18"/>
      <c r="V105" s="18"/>
      <c r="W105" s="18"/>
      <c r="X105" s="18"/>
      <c r="Y105" s="18"/>
    </row>
    <row r="106" spans="1:25" s="13" customFormat="1" ht="21" customHeight="1" x14ac:dyDescent="0.25">
      <c r="A106" s="6">
        <v>3</v>
      </c>
      <c r="B106" s="4" t="s">
        <v>82</v>
      </c>
      <c r="C106" s="5" t="s">
        <v>324</v>
      </c>
      <c r="D106" s="4" t="s">
        <v>72</v>
      </c>
      <c r="E106" s="3"/>
      <c r="F106" s="3"/>
      <c r="G106" s="3"/>
      <c r="H106" s="3"/>
      <c r="I106" s="3"/>
      <c r="J106" s="3"/>
      <c r="K106" s="3"/>
      <c r="L106" s="14"/>
      <c r="M106" s="3" t="str">
        <f>IF(AND(ISBLANK(E106),ISBLANK(F106),ISBLANK(G106),ISBLANK(H106),ISBLANK(I106),ISBLANK(J106)),"","YES")</f>
        <v/>
      </c>
      <c r="N106" s="3" t="str">
        <f>IF(AND(ISBLANK(E106),ISBLANK(F106),ISBLANK(G106),ISBLANK(H106),ISBLANK(I106),ISBLANK(J106),ISBLANK(K106)),"","YES")</f>
        <v/>
      </c>
      <c r="O106" s="18"/>
      <c r="P106" s="18"/>
      <c r="Q106" s="18"/>
      <c r="R106" s="18"/>
      <c r="S106" s="18"/>
      <c r="T106" s="18"/>
      <c r="U106" s="18"/>
      <c r="V106" s="18"/>
      <c r="W106" s="18"/>
      <c r="X106" s="18"/>
      <c r="Y106" s="18"/>
    </row>
    <row r="107" spans="1:25" s="13" customFormat="1" ht="21" customHeight="1" x14ac:dyDescent="0.25">
      <c r="A107" s="6">
        <v>3</v>
      </c>
      <c r="B107" s="4" t="s">
        <v>82</v>
      </c>
      <c r="C107" s="5" t="s">
        <v>14</v>
      </c>
      <c r="D107" s="4" t="s">
        <v>71</v>
      </c>
      <c r="E107" s="3"/>
      <c r="F107" s="3"/>
      <c r="G107" s="3"/>
      <c r="H107" s="3"/>
      <c r="I107" s="3"/>
      <c r="J107" s="3"/>
      <c r="K107" s="3"/>
      <c r="L107" s="14"/>
      <c r="M107" s="3" t="str">
        <f>IF(AND(ISBLANK(E107),ISBLANK(F107),ISBLANK(G107),ISBLANK(H107),ISBLANK(I107),ISBLANK(J107)),"","YES")</f>
        <v/>
      </c>
      <c r="N107" s="3" t="str">
        <f>IF(AND(ISBLANK(E107),ISBLANK(F107),ISBLANK(G107),ISBLANK(H107),ISBLANK(I107),ISBLANK(J107),ISBLANK(K107)),"","YES")</f>
        <v/>
      </c>
      <c r="O107" s="18"/>
      <c r="P107" s="18"/>
      <c r="Q107" s="18"/>
      <c r="R107" s="18"/>
      <c r="S107" s="18"/>
      <c r="T107" s="18"/>
      <c r="U107" s="18"/>
      <c r="V107" s="18"/>
      <c r="W107" s="18"/>
      <c r="X107" s="18"/>
      <c r="Y107" s="18"/>
    </row>
    <row r="108" spans="1:25" s="13" customFormat="1" ht="21" customHeight="1" x14ac:dyDescent="0.25">
      <c r="A108" s="6">
        <v>3</v>
      </c>
      <c r="B108" s="4" t="s">
        <v>78</v>
      </c>
      <c r="C108" s="5" t="s">
        <v>323</v>
      </c>
      <c r="D108" s="4" t="s">
        <v>68</v>
      </c>
      <c r="E108" s="3"/>
      <c r="F108" s="3"/>
      <c r="G108" s="3"/>
      <c r="H108" s="3"/>
      <c r="I108" s="3"/>
      <c r="J108" s="3"/>
      <c r="K108" s="3"/>
      <c r="L108" s="14"/>
      <c r="M108" s="3" t="str">
        <f>IF(AND(ISBLANK(E108),ISBLANK(F108),ISBLANK(G108),ISBLANK(H108),ISBLANK(I108),ISBLANK(J108)),"","YES")</f>
        <v/>
      </c>
      <c r="N108" s="3" t="str">
        <f>IF(AND(ISBLANK(E108),ISBLANK(F108),ISBLANK(G108),ISBLANK(H108),ISBLANK(I108),ISBLANK(J108),ISBLANK(K108)),"","YES")</f>
        <v/>
      </c>
      <c r="O108" s="18"/>
      <c r="P108" s="18"/>
      <c r="Q108" s="18"/>
      <c r="R108" s="18"/>
      <c r="S108" s="18"/>
      <c r="T108" s="18"/>
      <c r="U108" s="18"/>
      <c r="V108" s="18"/>
      <c r="W108" s="18"/>
      <c r="X108" s="18"/>
      <c r="Y108" s="18"/>
    </row>
    <row r="109" spans="1:25" s="13" customFormat="1" ht="21" customHeight="1" x14ac:dyDescent="0.25">
      <c r="A109" s="6">
        <v>3</v>
      </c>
      <c r="B109" s="4" t="s">
        <v>73</v>
      </c>
      <c r="C109" s="5" t="s">
        <v>14</v>
      </c>
      <c r="D109" s="4" t="s">
        <v>67</v>
      </c>
      <c r="E109" s="3"/>
      <c r="F109" s="3"/>
      <c r="G109" s="3"/>
      <c r="H109" s="3"/>
      <c r="I109" s="3"/>
      <c r="J109" s="3"/>
      <c r="K109" s="3"/>
      <c r="L109" s="14"/>
      <c r="M109" s="3" t="str">
        <f>IF(AND(ISBLANK(E109),ISBLANK(F109),ISBLANK(G109),ISBLANK(H109),ISBLANK(I109),ISBLANK(J109)),"","YES")</f>
        <v/>
      </c>
      <c r="N109" s="3" t="str">
        <f>IF(AND(ISBLANK(E109),ISBLANK(F109),ISBLANK(G109),ISBLANK(H109),ISBLANK(I109),ISBLANK(J109),ISBLANK(K109)),"","YES")</f>
        <v/>
      </c>
      <c r="O109" s="18"/>
      <c r="P109" s="18"/>
      <c r="Q109" s="18"/>
      <c r="R109" s="18"/>
      <c r="S109" s="18"/>
      <c r="T109" s="18"/>
      <c r="U109" s="18"/>
      <c r="V109" s="18"/>
      <c r="W109" s="18"/>
      <c r="X109" s="18"/>
      <c r="Y109" s="18"/>
    </row>
    <row r="110" spans="1:25" s="13" customFormat="1" ht="21" customHeight="1" x14ac:dyDescent="0.25">
      <c r="A110" s="6">
        <v>3</v>
      </c>
      <c r="B110" s="4" t="s">
        <v>73</v>
      </c>
      <c r="C110" s="5" t="s">
        <v>322</v>
      </c>
      <c r="D110" s="4" t="s">
        <v>64</v>
      </c>
      <c r="E110" s="3"/>
      <c r="F110" s="3"/>
      <c r="G110" s="3"/>
      <c r="H110" s="3"/>
      <c r="I110" s="3"/>
      <c r="J110" s="3"/>
      <c r="K110" s="3"/>
      <c r="L110" s="14"/>
      <c r="M110" s="3" t="str">
        <f>IF(AND(ISBLANK(E110),ISBLANK(F110),ISBLANK(G110),ISBLANK(H110),ISBLANK(I110),ISBLANK(J110)),"","YES")</f>
        <v/>
      </c>
      <c r="N110" s="3" t="str">
        <f>IF(AND(ISBLANK(E110),ISBLANK(F110),ISBLANK(G110),ISBLANK(H110),ISBLANK(I110),ISBLANK(J110),ISBLANK(K110)),"","YES")</f>
        <v/>
      </c>
      <c r="O110" s="18"/>
      <c r="P110" s="18"/>
      <c r="Q110" s="18"/>
      <c r="R110" s="18"/>
      <c r="S110" s="18"/>
      <c r="T110" s="18"/>
      <c r="U110" s="18"/>
      <c r="V110" s="18"/>
      <c r="W110" s="18"/>
      <c r="X110" s="18"/>
      <c r="Y110" s="18"/>
    </row>
    <row r="111" spans="1:25" s="13" customFormat="1" ht="21" customHeight="1" x14ac:dyDescent="0.25">
      <c r="A111" s="6">
        <v>3</v>
      </c>
      <c r="B111" s="4" t="s">
        <v>321</v>
      </c>
      <c r="C111" s="5" t="s">
        <v>14</v>
      </c>
      <c r="D111" s="4" t="s">
        <v>63</v>
      </c>
      <c r="E111" s="3"/>
      <c r="F111" s="3"/>
      <c r="G111" s="3"/>
      <c r="H111" s="3"/>
      <c r="I111" s="3"/>
      <c r="J111" s="3"/>
      <c r="K111" s="3"/>
      <c r="L111" s="14"/>
      <c r="M111" s="3" t="str">
        <f>IF(AND(ISBLANK(E111),ISBLANK(F111),ISBLANK(G111),ISBLANK(H111),ISBLANK(I111),ISBLANK(J111)),"","YES")</f>
        <v/>
      </c>
      <c r="N111" s="3" t="str">
        <f>IF(AND(ISBLANK(E111),ISBLANK(F111),ISBLANK(G111),ISBLANK(H111),ISBLANK(I111),ISBLANK(J111),ISBLANK(K111)),"","YES")</f>
        <v/>
      </c>
      <c r="O111" s="18"/>
      <c r="P111" s="18"/>
      <c r="Q111" s="18"/>
      <c r="R111" s="18"/>
      <c r="S111" s="18"/>
      <c r="T111" s="18"/>
      <c r="U111" s="18"/>
      <c r="V111" s="18"/>
      <c r="W111" s="18"/>
      <c r="X111" s="18"/>
      <c r="Y111" s="18"/>
    </row>
    <row r="112" spans="1:25" s="13" customFormat="1" ht="21" customHeight="1" x14ac:dyDescent="0.25">
      <c r="A112" s="6">
        <v>3</v>
      </c>
      <c r="B112" s="4" t="s">
        <v>321</v>
      </c>
      <c r="C112" s="5"/>
      <c r="D112" s="4" t="s">
        <v>59</v>
      </c>
      <c r="E112" s="3"/>
      <c r="F112" s="3"/>
      <c r="G112" s="3"/>
      <c r="H112" s="3"/>
      <c r="I112" s="3"/>
      <c r="J112" s="3"/>
      <c r="K112" s="3"/>
      <c r="L112" s="14"/>
      <c r="M112" s="3" t="str">
        <f>IF(AND(ISBLANK(E112),ISBLANK(F112),ISBLANK(G112),ISBLANK(H112),ISBLANK(I112),ISBLANK(J112)),"","YES")</f>
        <v/>
      </c>
      <c r="N112" s="3" t="str">
        <f>IF(AND(ISBLANK(E112),ISBLANK(F112),ISBLANK(G112),ISBLANK(H112),ISBLANK(I112),ISBLANK(J112),ISBLANK(K112)),"","YES")</f>
        <v/>
      </c>
      <c r="O112" s="18"/>
      <c r="P112" s="18"/>
      <c r="Q112" s="18"/>
      <c r="R112" s="18"/>
      <c r="S112" s="18"/>
      <c r="T112" s="18"/>
      <c r="U112" s="18"/>
      <c r="V112" s="18"/>
      <c r="W112" s="18"/>
      <c r="X112" s="18"/>
      <c r="Y112" s="18"/>
    </row>
    <row r="113" spans="1:25" s="13" customFormat="1" ht="21" customHeight="1" x14ac:dyDescent="0.25">
      <c r="A113" s="6">
        <v>3</v>
      </c>
      <c r="B113" s="4" t="s">
        <v>319</v>
      </c>
      <c r="C113" s="5"/>
      <c r="D113" s="4" t="s">
        <v>109</v>
      </c>
      <c r="E113" s="3"/>
      <c r="F113" s="3"/>
      <c r="G113" s="3"/>
      <c r="H113" s="3"/>
      <c r="I113" s="3"/>
      <c r="J113" s="3"/>
      <c r="K113" s="3"/>
      <c r="L113" s="14"/>
      <c r="M113" s="3" t="str">
        <f>IF(AND(ISBLANK(E113),ISBLANK(F113),ISBLANK(G113),ISBLANK(H113),ISBLANK(I113),ISBLANK(J113)),"","YES")</f>
        <v/>
      </c>
      <c r="N113" s="3" t="str">
        <f>IF(AND(ISBLANK(E113),ISBLANK(F113),ISBLANK(G113),ISBLANK(H113),ISBLANK(I113),ISBLANK(J113),ISBLANK(K113)),"","YES")</f>
        <v/>
      </c>
      <c r="O113" s="18"/>
      <c r="P113" s="18"/>
      <c r="Q113" s="18"/>
      <c r="R113" s="18"/>
      <c r="S113" s="18"/>
      <c r="T113" s="18"/>
      <c r="U113" s="18"/>
      <c r="V113" s="18"/>
      <c r="W113" s="18"/>
      <c r="X113" s="18"/>
      <c r="Y113" s="18"/>
    </row>
    <row r="114" spans="1:25" s="13" customFormat="1" ht="21" customHeight="1" x14ac:dyDescent="0.25">
      <c r="A114" s="6">
        <v>3</v>
      </c>
      <c r="B114" s="4" t="s">
        <v>319</v>
      </c>
      <c r="C114" s="5" t="s">
        <v>14</v>
      </c>
      <c r="D114" s="4" t="s">
        <v>108</v>
      </c>
      <c r="E114" s="3"/>
      <c r="F114" s="3"/>
      <c r="G114" s="3"/>
      <c r="H114" s="3"/>
      <c r="I114" s="3"/>
      <c r="J114" s="3"/>
      <c r="K114" s="3"/>
      <c r="L114" s="14"/>
      <c r="M114" s="3" t="str">
        <f>IF(AND(ISBLANK(E114),ISBLANK(F114),ISBLANK(G114),ISBLANK(H114),ISBLANK(I114),ISBLANK(J114)),"","YES")</f>
        <v/>
      </c>
      <c r="N114" s="3" t="str">
        <f>IF(AND(ISBLANK(E114),ISBLANK(F114),ISBLANK(G114),ISBLANK(H114),ISBLANK(I114),ISBLANK(J114),ISBLANK(K114)),"","YES")</f>
        <v/>
      </c>
      <c r="O114" s="18"/>
      <c r="P114" s="18"/>
      <c r="Q114" s="18"/>
      <c r="R114" s="18"/>
      <c r="S114" s="18"/>
      <c r="T114" s="18"/>
      <c r="U114" s="18"/>
      <c r="V114" s="18"/>
      <c r="W114" s="18"/>
      <c r="X114" s="18"/>
      <c r="Y114" s="18"/>
    </row>
    <row r="115" spans="1:25" s="13" customFormat="1" ht="21" customHeight="1" x14ac:dyDescent="0.25">
      <c r="A115" s="6">
        <v>3</v>
      </c>
      <c r="B115" s="4" t="s">
        <v>319</v>
      </c>
      <c r="C115" s="5" t="s">
        <v>14</v>
      </c>
      <c r="D115" s="4" t="s">
        <v>107</v>
      </c>
      <c r="E115" s="3"/>
      <c r="F115" s="3"/>
      <c r="G115" s="3"/>
      <c r="H115" s="3"/>
      <c r="I115" s="3"/>
      <c r="J115" s="3"/>
      <c r="K115" s="3"/>
      <c r="L115" s="14"/>
      <c r="M115" s="3" t="str">
        <f>IF(AND(ISBLANK(E115),ISBLANK(F115),ISBLANK(G115),ISBLANK(H115),ISBLANK(I115),ISBLANK(J115)),"","YES")</f>
        <v/>
      </c>
      <c r="N115" s="3" t="str">
        <f>IF(AND(ISBLANK(E115),ISBLANK(F115),ISBLANK(G115),ISBLANK(H115),ISBLANK(I115),ISBLANK(J115),ISBLANK(K115)),"","YES")</f>
        <v/>
      </c>
      <c r="O115" s="18"/>
      <c r="P115" s="18"/>
      <c r="Q115" s="18"/>
      <c r="R115" s="18"/>
      <c r="S115" s="18"/>
      <c r="T115" s="18"/>
      <c r="U115" s="18"/>
      <c r="V115" s="18"/>
      <c r="W115" s="18"/>
      <c r="X115" s="18"/>
      <c r="Y115" s="18"/>
    </row>
    <row r="116" spans="1:25" s="13" customFormat="1" ht="21" customHeight="1" x14ac:dyDescent="0.25">
      <c r="A116" s="6">
        <v>3</v>
      </c>
      <c r="B116" s="4" t="s">
        <v>319</v>
      </c>
      <c r="C116" s="5" t="s">
        <v>14</v>
      </c>
      <c r="D116" s="4" t="s">
        <v>106</v>
      </c>
      <c r="E116" s="3"/>
      <c r="F116" s="3"/>
      <c r="G116" s="3"/>
      <c r="H116" s="3"/>
      <c r="I116" s="3"/>
      <c r="J116" s="3"/>
      <c r="K116" s="3"/>
      <c r="L116" s="14"/>
      <c r="M116" s="3" t="str">
        <f>IF(AND(ISBLANK(E116),ISBLANK(F116),ISBLANK(G116),ISBLANK(H116),ISBLANK(I116),ISBLANK(J116)),"","YES")</f>
        <v/>
      </c>
      <c r="N116" s="3" t="str">
        <f>IF(AND(ISBLANK(E116),ISBLANK(F116),ISBLANK(G116),ISBLANK(H116),ISBLANK(I116),ISBLANK(J116),ISBLANK(K116)),"","YES")</f>
        <v/>
      </c>
      <c r="O116" s="18"/>
      <c r="P116" s="18"/>
      <c r="Q116" s="18"/>
      <c r="R116" s="18"/>
      <c r="S116" s="18"/>
      <c r="T116" s="18"/>
      <c r="U116" s="18"/>
      <c r="V116" s="18"/>
      <c r="W116" s="18"/>
      <c r="X116" s="18"/>
      <c r="Y116" s="18"/>
    </row>
    <row r="117" spans="1:25" s="13" customFormat="1" ht="21" customHeight="1" x14ac:dyDescent="0.25">
      <c r="A117" s="6">
        <v>3</v>
      </c>
      <c r="B117" s="4" t="s">
        <v>319</v>
      </c>
      <c r="C117" s="5" t="s">
        <v>14</v>
      </c>
      <c r="D117" s="4" t="s">
        <v>320</v>
      </c>
      <c r="E117" s="3"/>
      <c r="F117" s="3"/>
      <c r="G117" s="3"/>
      <c r="H117" s="3"/>
      <c r="I117" s="3"/>
      <c r="J117" s="3"/>
      <c r="K117" s="3"/>
      <c r="L117" s="14"/>
      <c r="M117" s="3" t="str">
        <f>IF(AND(ISBLANK(E117),ISBLANK(F117),ISBLANK(G117),ISBLANK(H117),ISBLANK(I117),ISBLANK(J117)),"","YES")</f>
        <v/>
      </c>
      <c r="N117" s="3" t="str">
        <f>IF(AND(ISBLANK(E117),ISBLANK(F117),ISBLANK(G117),ISBLANK(H117),ISBLANK(I117),ISBLANK(J117),ISBLANK(K117)),"","YES")</f>
        <v/>
      </c>
      <c r="O117" s="18"/>
      <c r="P117" s="18"/>
      <c r="Q117" s="18"/>
      <c r="R117" s="18"/>
      <c r="S117" s="18"/>
      <c r="T117" s="18"/>
      <c r="U117" s="18"/>
      <c r="V117" s="18"/>
      <c r="W117" s="18"/>
      <c r="X117" s="18"/>
      <c r="Y117" s="18"/>
    </row>
    <row r="118" spans="1:25" s="13" customFormat="1" ht="21" customHeight="1" x14ac:dyDescent="0.25">
      <c r="A118" s="6">
        <v>3</v>
      </c>
      <c r="B118" s="4" t="s">
        <v>319</v>
      </c>
      <c r="C118" s="5" t="s">
        <v>14</v>
      </c>
      <c r="D118" s="4" t="s">
        <v>318</v>
      </c>
      <c r="E118" s="3"/>
      <c r="F118" s="3"/>
      <c r="G118" s="3"/>
      <c r="H118" s="3"/>
      <c r="I118" s="3"/>
      <c r="J118" s="3"/>
      <c r="K118" s="3"/>
      <c r="L118" s="14"/>
      <c r="M118" s="3" t="str">
        <f>IF(AND(ISBLANK(E118),ISBLANK(F118),ISBLANK(G118),ISBLANK(H118),ISBLANK(I118),ISBLANK(J118)),"","YES")</f>
        <v/>
      </c>
      <c r="N118" s="3" t="str">
        <f>IF(AND(ISBLANK(E118),ISBLANK(F118),ISBLANK(G118),ISBLANK(H118),ISBLANK(I118),ISBLANK(J118),ISBLANK(K118)),"","YES")</f>
        <v/>
      </c>
      <c r="O118" s="18"/>
      <c r="P118" s="18"/>
      <c r="Q118" s="18"/>
      <c r="R118" s="18"/>
      <c r="S118" s="18"/>
      <c r="T118" s="18"/>
      <c r="U118" s="18"/>
      <c r="V118" s="18"/>
      <c r="W118" s="18"/>
      <c r="X118" s="18"/>
      <c r="Y118" s="18"/>
    </row>
    <row r="119" spans="1:25" s="13" customFormat="1" ht="21" customHeight="1" x14ac:dyDescent="0.25">
      <c r="A119" s="6">
        <v>3</v>
      </c>
      <c r="B119" s="4" t="s">
        <v>54</v>
      </c>
      <c r="C119" s="5" t="s">
        <v>14</v>
      </c>
      <c r="D119" s="4" t="s">
        <v>60</v>
      </c>
      <c r="E119" s="3"/>
      <c r="F119" s="3"/>
      <c r="G119" s="3"/>
      <c r="H119" s="3"/>
      <c r="I119" s="3"/>
      <c r="J119" s="3"/>
      <c r="K119" s="3"/>
      <c r="L119" s="14"/>
      <c r="M119" s="3" t="str">
        <f>IF(AND(ISBLANK(E119),ISBLANK(F119),ISBLANK(G119),ISBLANK(H119),ISBLANK(I119),ISBLANK(J119)),"","YES")</f>
        <v/>
      </c>
      <c r="N119" s="3" t="str">
        <f>IF(AND(ISBLANK(E119),ISBLANK(F119),ISBLANK(G119),ISBLANK(H119),ISBLANK(I119),ISBLANK(J119),ISBLANK(K119)),"","YES")</f>
        <v/>
      </c>
      <c r="O119" s="18"/>
      <c r="P119" s="18"/>
      <c r="Q119" s="18"/>
      <c r="R119" s="18"/>
      <c r="S119" s="18"/>
      <c r="T119" s="18"/>
      <c r="U119" s="18"/>
      <c r="V119" s="18"/>
      <c r="W119" s="18"/>
      <c r="X119" s="18"/>
      <c r="Y119" s="18"/>
    </row>
    <row r="120" spans="1:25" s="13" customFormat="1" ht="21" customHeight="1" x14ac:dyDescent="0.25">
      <c r="A120" s="6">
        <v>3</v>
      </c>
      <c r="B120" s="4" t="s">
        <v>54</v>
      </c>
      <c r="C120" s="5" t="s">
        <v>317</v>
      </c>
      <c r="D120" s="4" t="s">
        <v>55</v>
      </c>
      <c r="E120" s="3"/>
      <c r="F120" s="3"/>
      <c r="G120" s="3"/>
      <c r="H120" s="3"/>
      <c r="I120" s="3"/>
      <c r="J120" s="3"/>
      <c r="K120" s="3"/>
      <c r="L120" s="14"/>
      <c r="M120" s="3" t="str">
        <f>IF(AND(ISBLANK(E120),ISBLANK(F120),ISBLANK(G120),ISBLANK(H120),ISBLANK(I120),ISBLANK(J120)),"","YES")</f>
        <v/>
      </c>
      <c r="N120" s="3" t="str">
        <f>IF(AND(ISBLANK(E120),ISBLANK(F120),ISBLANK(G120),ISBLANK(H120),ISBLANK(I120),ISBLANK(J120),ISBLANK(K120)),"","YES")</f>
        <v/>
      </c>
      <c r="O120" s="18"/>
      <c r="P120" s="18"/>
      <c r="Q120" s="18"/>
      <c r="R120" s="18"/>
      <c r="S120" s="18"/>
      <c r="T120" s="18"/>
      <c r="U120" s="18"/>
      <c r="V120" s="18"/>
      <c r="W120" s="18"/>
      <c r="X120" s="18"/>
      <c r="Y120" s="18"/>
    </row>
    <row r="121" spans="1:25" s="13" customFormat="1" ht="21" customHeight="1" x14ac:dyDescent="0.25">
      <c r="A121" s="6">
        <v>3</v>
      </c>
      <c r="B121" s="4" t="s">
        <v>42</v>
      </c>
      <c r="C121" s="5" t="s">
        <v>14</v>
      </c>
      <c r="D121" s="4" t="s">
        <v>52</v>
      </c>
      <c r="E121" s="3"/>
      <c r="F121" s="3"/>
      <c r="G121" s="3"/>
      <c r="H121" s="3"/>
      <c r="I121" s="3"/>
      <c r="J121" s="3"/>
      <c r="K121" s="3"/>
      <c r="L121" s="14"/>
      <c r="M121" s="3" t="str">
        <f>IF(AND(ISBLANK(E121),ISBLANK(F121),ISBLANK(G121),ISBLANK(H121),ISBLANK(I121),ISBLANK(J121)),"","YES")</f>
        <v/>
      </c>
      <c r="N121" s="3" t="str">
        <f>IF(AND(ISBLANK(E121),ISBLANK(F121),ISBLANK(G121),ISBLANK(H121),ISBLANK(I121),ISBLANK(J121),ISBLANK(K121)),"","YES")</f>
        <v/>
      </c>
      <c r="O121" s="18"/>
      <c r="P121" s="18"/>
      <c r="Q121" s="18"/>
      <c r="R121" s="18"/>
      <c r="S121" s="18"/>
      <c r="T121" s="18"/>
      <c r="U121" s="18"/>
      <c r="V121" s="18"/>
      <c r="W121" s="18"/>
      <c r="X121" s="18"/>
      <c r="Y121" s="18"/>
    </row>
    <row r="122" spans="1:25" s="13" customFormat="1" ht="21" customHeight="1" x14ac:dyDescent="0.25">
      <c r="A122" s="6">
        <v>3</v>
      </c>
      <c r="B122" s="4" t="s">
        <v>42</v>
      </c>
      <c r="C122" s="5" t="s">
        <v>316</v>
      </c>
      <c r="D122" s="4" t="s">
        <v>51</v>
      </c>
      <c r="E122" s="3"/>
      <c r="F122" s="3"/>
      <c r="G122" s="3"/>
      <c r="H122" s="3"/>
      <c r="I122" s="3"/>
      <c r="J122" s="3"/>
      <c r="K122" s="3"/>
      <c r="L122" s="14"/>
      <c r="M122" s="3" t="str">
        <f>IF(AND(ISBLANK(E122),ISBLANK(F122),ISBLANK(G122),ISBLANK(H122),ISBLANK(I122),ISBLANK(J122)),"","YES")</f>
        <v/>
      </c>
      <c r="N122" s="3" t="str">
        <f>IF(AND(ISBLANK(E122),ISBLANK(F122),ISBLANK(G122),ISBLANK(H122),ISBLANK(I122),ISBLANK(J122),ISBLANK(K122)),"","YES")</f>
        <v/>
      </c>
      <c r="O122" s="18"/>
      <c r="P122" s="18"/>
      <c r="Q122" s="18"/>
      <c r="R122" s="18"/>
      <c r="S122" s="18"/>
      <c r="T122" s="18"/>
      <c r="U122" s="18"/>
      <c r="V122" s="18"/>
      <c r="W122" s="18"/>
      <c r="X122" s="18"/>
      <c r="Y122" s="18"/>
    </row>
    <row r="123" spans="1:25" s="13" customFormat="1" ht="21.75" customHeight="1" x14ac:dyDescent="0.25">
      <c r="A123" s="6">
        <v>3</v>
      </c>
      <c r="B123" s="4" t="s">
        <v>37</v>
      </c>
      <c r="C123" s="5" t="s">
        <v>14</v>
      </c>
      <c r="D123" s="4" t="s">
        <v>40</v>
      </c>
      <c r="E123" s="3"/>
      <c r="F123" s="3"/>
      <c r="G123" s="3"/>
      <c r="H123" s="3"/>
      <c r="I123" s="3"/>
      <c r="J123" s="3"/>
      <c r="K123" s="3"/>
      <c r="L123" s="14"/>
      <c r="M123" s="3" t="str">
        <f>IF(AND(ISBLANK(E123),ISBLANK(F123),ISBLANK(G123),ISBLANK(H123),ISBLANK(I123),ISBLANK(J123)),"","YES")</f>
        <v/>
      </c>
      <c r="N123" s="3" t="str">
        <f>IF(AND(ISBLANK(E123),ISBLANK(F123),ISBLANK(G123),ISBLANK(H123),ISBLANK(I123),ISBLANK(J123),ISBLANK(K123)),"","YES")</f>
        <v/>
      </c>
      <c r="O123" s="18"/>
      <c r="P123" s="18"/>
      <c r="Q123" s="18"/>
      <c r="R123" s="18"/>
      <c r="S123" s="18"/>
      <c r="T123" s="18"/>
      <c r="U123" s="18"/>
      <c r="V123" s="18"/>
      <c r="W123" s="18"/>
      <c r="X123" s="18"/>
      <c r="Y123" s="18"/>
    </row>
    <row r="124" spans="1:25" s="13" customFormat="1" ht="21" customHeight="1" x14ac:dyDescent="0.25">
      <c r="A124" s="6">
        <v>3</v>
      </c>
      <c r="B124" s="4" t="s">
        <v>37</v>
      </c>
      <c r="C124" s="5" t="s">
        <v>315</v>
      </c>
      <c r="D124" s="4" t="s">
        <v>38</v>
      </c>
      <c r="E124" s="3"/>
      <c r="F124" s="3"/>
      <c r="G124" s="3"/>
      <c r="H124" s="3"/>
      <c r="I124" s="3"/>
      <c r="J124" s="3"/>
      <c r="K124" s="3"/>
      <c r="L124" s="14"/>
      <c r="M124" s="3" t="str">
        <f>IF(AND(ISBLANK(E124),ISBLANK(F124),ISBLANK(G124),ISBLANK(H124),ISBLANK(I124),ISBLANK(J124)),"","YES")</f>
        <v/>
      </c>
      <c r="N124" s="3" t="str">
        <f>IF(AND(ISBLANK(E124),ISBLANK(F124),ISBLANK(G124),ISBLANK(H124),ISBLANK(I124),ISBLANK(J124),ISBLANK(K124)),"","YES")</f>
        <v/>
      </c>
      <c r="O124" s="18"/>
      <c r="P124" s="18"/>
      <c r="Q124" s="18"/>
      <c r="R124" s="18"/>
      <c r="S124" s="18"/>
      <c r="T124" s="18"/>
      <c r="U124" s="18"/>
      <c r="V124" s="18"/>
      <c r="W124" s="18"/>
      <c r="X124" s="18"/>
      <c r="Y124" s="18"/>
    </row>
    <row r="125" spans="1:25" s="13" customFormat="1" ht="21" customHeight="1" x14ac:dyDescent="0.25">
      <c r="A125" s="6">
        <v>3</v>
      </c>
      <c r="B125" s="4" t="s">
        <v>35</v>
      </c>
      <c r="C125" s="5" t="s">
        <v>14</v>
      </c>
      <c r="D125" s="4" t="s">
        <v>36</v>
      </c>
      <c r="E125" s="3"/>
      <c r="F125" s="3"/>
      <c r="G125" s="3"/>
      <c r="H125" s="3"/>
      <c r="I125" s="3"/>
      <c r="J125" s="3"/>
      <c r="K125" s="3"/>
      <c r="L125" s="14"/>
      <c r="M125" s="3" t="str">
        <f>IF(AND(ISBLANK(E125),ISBLANK(F125),ISBLANK(G125),ISBLANK(H125),ISBLANK(I125),ISBLANK(J125)),"","YES")</f>
        <v/>
      </c>
      <c r="N125" s="3" t="str">
        <f>IF(AND(ISBLANK(E125),ISBLANK(F125),ISBLANK(G125),ISBLANK(H125),ISBLANK(I125),ISBLANK(J125),ISBLANK(K125)),"","YES")</f>
        <v/>
      </c>
      <c r="O125" s="18"/>
      <c r="P125" s="18"/>
      <c r="Q125" s="18"/>
      <c r="R125" s="18"/>
      <c r="S125" s="18"/>
      <c r="T125" s="18"/>
      <c r="U125" s="18"/>
      <c r="V125" s="18"/>
      <c r="W125" s="18"/>
      <c r="X125" s="18"/>
      <c r="Y125" s="18"/>
    </row>
    <row r="126" spans="1:25" s="13" customFormat="1" ht="21" customHeight="1" x14ac:dyDescent="0.25">
      <c r="A126" s="6">
        <v>3</v>
      </c>
      <c r="B126" s="4" t="s">
        <v>35</v>
      </c>
      <c r="C126" s="5" t="s">
        <v>314</v>
      </c>
      <c r="D126" s="4" t="s">
        <v>33</v>
      </c>
      <c r="E126" s="3"/>
      <c r="F126" s="3"/>
      <c r="G126" s="3"/>
      <c r="H126" s="3"/>
      <c r="I126" s="3"/>
      <c r="J126" s="3"/>
      <c r="K126" s="3"/>
      <c r="L126" s="14"/>
      <c r="M126" s="3" t="str">
        <f>IF(AND(ISBLANK(E126),ISBLANK(F126),ISBLANK(G126),ISBLANK(H126),ISBLANK(I126),ISBLANK(J126)),"","YES")</f>
        <v/>
      </c>
      <c r="N126" s="3" t="str">
        <f>IF(AND(ISBLANK(E126),ISBLANK(F126),ISBLANK(G126),ISBLANK(H126),ISBLANK(I126),ISBLANK(J126),ISBLANK(K126)),"","YES")</f>
        <v/>
      </c>
      <c r="O126" s="18"/>
      <c r="P126" s="18"/>
      <c r="Q126" s="18"/>
      <c r="R126" s="18"/>
      <c r="S126" s="18"/>
      <c r="T126" s="18"/>
      <c r="U126" s="18"/>
      <c r="V126" s="18"/>
      <c r="W126" s="18"/>
      <c r="X126" s="18"/>
      <c r="Y126" s="18"/>
    </row>
    <row r="127" spans="1:25" s="13" customFormat="1" ht="21" customHeight="1" x14ac:dyDescent="0.25">
      <c r="A127" s="6">
        <v>3</v>
      </c>
      <c r="B127" s="4" t="s">
        <v>31</v>
      </c>
      <c r="C127" s="5" t="s">
        <v>313</v>
      </c>
      <c r="D127" s="4" t="s">
        <v>32</v>
      </c>
      <c r="E127" s="3"/>
      <c r="F127" s="3"/>
      <c r="G127" s="3"/>
      <c r="H127" s="3"/>
      <c r="I127" s="3"/>
      <c r="J127" s="3"/>
      <c r="K127" s="3"/>
      <c r="L127" s="14"/>
      <c r="M127" s="3" t="str">
        <f>IF(AND(ISBLANK(E127),ISBLANK(F127),ISBLANK(G127),ISBLANK(H127),ISBLANK(I127),ISBLANK(J127)),"","YES")</f>
        <v/>
      </c>
      <c r="N127" s="3" t="str">
        <f>IF(AND(ISBLANK(E127),ISBLANK(F127),ISBLANK(G127),ISBLANK(H127),ISBLANK(I127),ISBLANK(J127),ISBLANK(K127)),"","YES")</f>
        <v/>
      </c>
      <c r="O127" s="18"/>
      <c r="P127" s="18"/>
      <c r="Q127" s="18"/>
      <c r="R127" s="18"/>
      <c r="S127" s="18"/>
      <c r="T127" s="18"/>
      <c r="U127" s="18"/>
      <c r="V127" s="18"/>
      <c r="W127" s="18"/>
      <c r="X127" s="18"/>
      <c r="Y127" s="18"/>
    </row>
    <row r="128" spans="1:25" s="13" customFormat="1" ht="21" customHeight="1" x14ac:dyDescent="0.25">
      <c r="A128" s="6">
        <v>3</v>
      </c>
      <c r="B128" s="4" t="s">
        <v>31</v>
      </c>
      <c r="C128" s="5" t="s">
        <v>14</v>
      </c>
      <c r="D128" s="4" t="s">
        <v>29</v>
      </c>
      <c r="E128" s="3"/>
      <c r="F128" s="3"/>
      <c r="G128" s="3"/>
      <c r="H128" s="3"/>
      <c r="I128" s="3"/>
      <c r="J128" s="3"/>
      <c r="K128" s="3"/>
      <c r="L128" s="14"/>
      <c r="M128" s="3" t="str">
        <f>IF(AND(ISBLANK(E128),ISBLANK(F128),ISBLANK(G128),ISBLANK(H128),ISBLANK(I128),ISBLANK(J128)),"","YES")</f>
        <v/>
      </c>
      <c r="N128" s="3" t="str">
        <f>IF(AND(ISBLANK(E128),ISBLANK(F128),ISBLANK(G128),ISBLANK(H128),ISBLANK(I128),ISBLANK(J128),ISBLANK(K128)),"","YES")</f>
        <v/>
      </c>
      <c r="O128" s="18"/>
      <c r="P128" s="18"/>
      <c r="Q128" s="18"/>
      <c r="R128" s="18"/>
      <c r="S128" s="18"/>
      <c r="T128" s="18"/>
      <c r="U128" s="18"/>
      <c r="V128" s="18"/>
      <c r="W128" s="18"/>
      <c r="X128" s="18"/>
      <c r="Y128" s="18"/>
    </row>
    <row r="129" spans="1:25" s="13" customFormat="1" ht="21" customHeight="1" x14ac:dyDescent="0.25">
      <c r="A129" s="6">
        <v>3</v>
      </c>
      <c r="B129" s="4" t="s">
        <v>129</v>
      </c>
      <c r="C129" s="5" t="s">
        <v>312</v>
      </c>
      <c r="D129" s="4" t="s">
        <v>59</v>
      </c>
      <c r="E129" s="3"/>
      <c r="F129" s="3"/>
      <c r="G129" s="3"/>
      <c r="H129" s="3"/>
      <c r="I129" s="3"/>
      <c r="J129" s="3"/>
      <c r="K129" s="3"/>
      <c r="L129" s="22"/>
      <c r="M129" s="3" t="str">
        <f>IF(AND(ISBLANK(E129),ISBLANK(F129),ISBLANK(G129),ISBLANK(H129),ISBLANK(I129),ISBLANK(J129)),"","YES")</f>
        <v/>
      </c>
      <c r="N129" s="3" t="str">
        <f>IF(AND(ISBLANK(E129),ISBLANK(F129),ISBLANK(G129),ISBLANK(H129),ISBLANK(I129),ISBLANK(J129),ISBLANK(K129)),"","YES")</f>
        <v/>
      </c>
      <c r="O129" s="18"/>
      <c r="P129" s="18"/>
      <c r="Q129" s="18"/>
      <c r="R129" s="18"/>
      <c r="S129" s="18"/>
      <c r="T129" s="18"/>
      <c r="U129" s="18"/>
      <c r="V129" s="18"/>
      <c r="W129" s="18"/>
      <c r="X129" s="18"/>
      <c r="Y129" s="18"/>
    </row>
    <row r="130" spans="1:25" s="13" customFormat="1" ht="21" customHeight="1" x14ac:dyDescent="0.25">
      <c r="A130" s="26">
        <f>SUBTOTAL(103,A2:A129)</f>
        <v>128</v>
      </c>
      <c r="B130" s="26"/>
      <c r="C130" s="26"/>
      <c r="D130" s="26"/>
      <c r="E130" s="26">
        <f>COUNTA(E2:E129)</f>
        <v>0</v>
      </c>
      <c r="F130" s="26">
        <f>COUNTA(F2:F129)</f>
        <v>0</v>
      </c>
      <c r="G130" s="26">
        <f>COUNTA(G2:G129)</f>
        <v>0</v>
      </c>
      <c r="H130" s="26">
        <f>COUNTA(H2:H129)</f>
        <v>0</v>
      </c>
      <c r="I130" s="26">
        <f>COUNTA(I2:I129)</f>
        <v>0</v>
      </c>
      <c r="J130" s="26">
        <f>COUNTA(J2:J129)</f>
        <v>0</v>
      </c>
      <c r="K130" s="26">
        <f>COUNTA(K2:K129)</f>
        <v>0</v>
      </c>
      <c r="L130" s="26"/>
      <c r="M130" s="26">
        <f>COUNTIF(M2:M129,"YES")</f>
        <v>0</v>
      </c>
      <c r="N130" s="26">
        <f>COUNTIF(N2:N129,"YES")</f>
        <v>0</v>
      </c>
      <c r="O130" s="26">
        <f>COUNTA(O2:O118)</f>
        <v>0</v>
      </c>
      <c r="P130" s="26"/>
      <c r="Q130" s="26">
        <f>COUNTA(Q2:Q118)</f>
        <v>0</v>
      </c>
      <c r="R130" s="26">
        <f>COUNTA(R2:R118)</f>
        <v>0</v>
      </c>
      <c r="S130" s="26">
        <f>COUNTA(S2:S118)</f>
        <v>0</v>
      </c>
      <c r="T130" s="26">
        <f>COUNTA(T2:T118)</f>
        <v>0</v>
      </c>
      <c r="U130" s="26">
        <f>COUNTA(U2:U118)</f>
        <v>0</v>
      </c>
      <c r="V130" s="26">
        <f>COUNTA(V2:V118)</f>
        <v>0</v>
      </c>
      <c r="W130" s="26">
        <f>COUNTA(W2:W118)</f>
        <v>0</v>
      </c>
      <c r="X130" s="26">
        <f>COUNTA(X2:X118)</f>
        <v>0</v>
      </c>
      <c r="Y130" s="26">
        <f>COUNTA(Y2:Y118)</f>
        <v>0</v>
      </c>
    </row>
    <row r="131" spans="1:25" s="13" customFormat="1" ht="21" customHeight="1" x14ac:dyDescent="0.3">
      <c r="A131" s="25"/>
      <c r="B131" s="4"/>
      <c r="C131" s="5"/>
      <c r="D131" s="4" t="s">
        <v>50</v>
      </c>
      <c r="E131" s="27"/>
      <c r="F131" s="29"/>
      <c r="G131" s="27"/>
      <c r="H131" s="26">
        <f>COUNTIF(H2:H129,"No Cxn")</f>
        <v>0</v>
      </c>
      <c r="I131" s="26">
        <f>COUNTIF(I2:I129,"No Cxn")</f>
        <v>0</v>
      </c>
      <c r="J131" s="26">
        <f>COUNTIF(J2:J129,"No Cxn")</f>
        <v>0</v>
      </c>
      <c r="K131" s="27"/>
      <c r="L131" s="14"/>
      <c r="M131" s="1"/>
      <c r="N131" s="1"/>
    </row>
    <row r="132" spans="1:25" s="13" customFormat="1" ht="21" customHeight="1" x14ac:dyDescent="0.3">
      <c r="A132" s="25"/>
      <c r="B132" s="4"/>
      <c r="C132" s="5"/>
      <c r="D132" s="4" t="s">
        <v>49</v>
      </c>
      <c r="E132" s="27"/>
      <c r="F132" s="29"/>
      <c r="G132" s="27"/>
      <c r="H132" s="26">
        <f>COUNTIF(H2:H129,"Stuck")</f>
        <v>0</v>
      </c>
      <c r="I132" s="26">
        <f>COUNTIF(I2:I129,"Stuck")</f>
        <v>0</v>
      </c>
      <c r="J132" s="26">
        <f>COUNTIF(J2:J129,"Stuck")</f>
        <v>0</v>
      </c>
      <c r="K132" s="27"/>
      <c r="L132" s="14"/>
      <c r="M132" s="1"/>
      <c r="N132" s="1"/>
    </row>
    <row r="133" spans="1:25" s="13" customFormat="1" ht="21.75" customHeight="1" x14ac:dyDescent="0.3">
      <c r="A133" s="25"/>
      <c r="B133" s="4"/>
      <c r="C133" s="5"/>
      <c r="D133" s="4" t="s">
        <v>48</v>
      </c>
      <c r="E133" s="26">
        <f>COUNTIF(E2:E129,"In")</f>
        <v>0</v>
      </c>
      <c r="F133" s="27"/>
      <c r="G133" s="27"/>
      <c r="H133" s="26">
        <f>COUNTIF(H2:H129,"In")</f>
        <v>0</v>
      </c>
      <c r="I133" s="26">
        <f>COUNTIF(I2:I129,"In")</f>
        <v>0</v>
      </c>
      <c r="J133" s="26">
        <f>COUNTIF(J2:J129,"In")</f>
        <v>0</v>
      </c>
      <c r="K133" s="27"/>
      <c r="L133" s="14"/>
      <c r="M133" s="1"/>
      <c r="N133" s="1"/>
    </row>
    <row r="134" spans="1:25" s="13" customFormat="1" ht="21" customHeight="1" x14ac:dyDescent="0.3">
      <c r="A134" s="25"/>
      <c r="B134" s="4"/>
      <c r="C134" s="5"/>
      <c r="D134" s="4" t="s">
        <v>47</v>
      </c>
      <c r="E134" s="26">
        <f>COUNTIF(E2:E130,"Out")</f>
        <v>0</v>
      </c>
      <c r="F134" s="29"/>
      <c r="G134" s="27"/>
      <c r="H134" s="26">
        <f>COUNTIF(H2:H130,"Out")</f>
        <v>0</v>
      </c>
      <c r="I134" s="26">
        <f>COUNTIF(I2:I130,"Out")</f>
        <v>0</v>
      </c>
      <c r="J134" s="26">
        <f>COUNTIF(J2:J130,"Out")</f>
        <v>0</v>
      </c>
      <c r="K134" s="27"/>
      <c r="L134" s="14"/>
      <c r="M134" s="1"/>
      <c r="N134" s="1"/>
    </row>
    <row r="135" spans="1:25" s="13" customFormat="1" ht="21" customHeight="1" x14ac:dyDescent="0.3">
      <c r="A135" s="25"/>
      <c r="B135" s="4"/>
      <c r="C135" s="5"/>
      <c r="D135" s="4" t="s">
        <v>46</v>
      </c>
      <c r="E135" s="26">
        <f>COUNTIF(E2:E129,"Loose")</f>
        <v>0</v>
      </c>
      <c r="F135" s="26">
        <f>COUNTIF(F2:F129,"Loose")</f>
        <v>0</v>
      </c>
      <c r="G135" s="26">
        <f>COUNTIF(G2:G129,"Loose")</f>
        <v>0</v>
      </c>
      <c r="H135" s="27"/>
      <c r="I135" s="27"/>
      <c r="J135" s="27"/>
      <c r="K135" s="27"/>
      <c r="L135" s="14"/>
      <c r="M135" s="1"/>
      <c r="N135" s="1"/>
    </row>
    <row r="136" spans="1:25" s="13" customFormat="1" ht="21" customHeight="1" x14ac:dyDescent="0.3">
      <c r="A136" s="25"/>
      <c r="B136" s="4"/>
      <c r="C136" s="5"/>
      <c r="D136" s="4" t="s">
        <v>45</v>
      </c>
      <c r="E136" s="27"/>
      <c r="F136" s="26">
        <f>COUNTIF(F2:F129,"Missing")</f>
        <v>0</v>
      </c>
      <c r="G136" s="26">
        <f>COUNTIF(G2:G129,"Missing")</f>
        <v>0</v>
      </c>
      <c r="H136" s="27"/>
      <c r="I136" s="27"/>
      <c r="J136" s="27"/>
      <c r="K136" s="26">
        <f>COUNTIF(K2:K129,"Missing")</f>
        <v>0</v>
      </c>
      <c r="L136" s="14"/>
      <c r="M136" s="1"/>
      <c r="N136" s="1"/>
    </row>
    <row r="137" spans="1:25" s="13" customFormat="1" ht="21" customHeight="1" x14ac:dyDescent="0.3">
      <c r="A137" s="25"/>
      <c r="B137" s="4"/>
      <c r="C137" s="5"/>
      <c r="D137" s="4" t="s">
        <v>44</v>
      </c>
      <c r="E137" s="27"/>
      <c r="F137" s="26">
        <f>COUNTIF(F2:F129,"Broken")</f>
        <v>0</v>
      </c>
      <c r="G137" s="27"/>
      <c r="H137" s="27"/>
      <c r="I137" s="27"/>
      <c r="J137" s="27"/>
      <c r="K137" s="26">
        <f>COUNTIF(K2:K129,"Broken")</f>
        <v>0</v>
      </c>
      <c r="L137" s="14"/>
      <c r="M137" s="1"/>
      <c r="N137" s="1"/>
    </row>
    <row r="138" spans="1:25" s="13" customFormat="1" ht="21" customHeight="1" x14ac:dyDescent="0.3">
      <c r="A138" s="42" t="s">
        <v>25</v>
      </c>
      <c r="B138" s="40"/>
      <c r="C138" s="41"/>
      <c r="D138" s="40"/>
      <c r="E138" s="1"/>
      <c r="F138" s="1"/>
      <c r="G138" s="1"/>
      <c r="H138" s="1"/>
      <c r="I138" s="1"/>
      <c r="J138" s="1"/>
      <c r="K138" s="1"/>
      <c r="L138"/>
      <c r="M138" s="1"/>
      <c r="N138" s="1"/>
    </row>
    <row r="139" spans="1:25" s="13" customFormat="1" ht="21" customHeight="1" x14ac:dyDescent="0.25">
      <c r="A139" s="6">
        <v>1</v>
      </c>
      <c r="B139" s="4" t="s">
        <v>311</v>
      </c>
      <c r="C139" s="5" t="s">
        <v>1</v>
      </c>
      <c r="D139" s="4" t="s">
        <v>0</v>
      </c>
      <c r="E139" s="3"/>
      <c r="F139" s="3"/>
      <c r="G139" s="3"/>
      <c r="H139" s="3"/>
      <c r="I139" s="3"/>
      <c r="J139" s="3"/>
      <c r="K139" s="3"/>
      <c r="L139"/>
      <c r="M139" s="1"/>
      <c r="N139" s="1"/>
    </row>
    <row r="140" spans="1:25" s="13" customFormat="1" ht="21" customHeight="1" x14ac:dyDescent="0.25">
      <c r="A140" s="40"/>
      <c r="B140" s="40"/>
      <c r="C140" s="41"/>
      <c r="D140" s="40"/>
      <c r="E140" s="1"/>
      <c r="F140" s="1"/>
      <c r="G140" s="1"/>
      <c r="H140" s="1"/>
      <c r="I140" s="1"/>
      <c r="J140" s="1"/>
      <c r="K140" s="1"/>
      <c r="L140" s="17"/>
      <c r="M140" s="1"/>
      <c r="N140" s="1"/>
    </row>
    <row r="141" spans="1:25" s="13" customFormat="1" ht="21" customHeight="1" x14ac:dyDescent="0.25">
      <c r="A141" s="40"/>
      <c r="B141" s="40"/>
      <c r="C141" s="41"/>
      <c r="D141" s="40"/>
      <c r="E141" s="15" t="s">
        <v>12</v>
      </c>
      <c r="F141" s="2"/>
      <c r="G141" s="2"/>
      <c r="H141" s="15" t="s">
        <v>11</v>
      </c>
      <c r="I141" s="15" t="s">
        <v>11</v>
      </c>
      <c r="J141" s="15" t="s">
        <v>7</v>
      </c>
      <c r="K141" s="15" t="s">
        <v>10</v>
      </c>
      <c r="L141" s="16" t="s">
        <v>9</v>
      </c>
      <c r="M141" s="1"/>
      <c r="N141" s="1"/>
    </row>
    <row r="142" spans="1:25" s="13" customFormat="1" ht="21" customHeight="1" x14ac:dyDescent="0.25">
      <c r="A142" s="40"/>
      <c r="B142" s="40"/>
      <c r="C142" s="41"/>
      <c r="D142" s="40"/>
      <c r="E142" s="2">
        <f>COUNTIF(E2:E128,"*OW*")</f>
        <v>0</v>
      </c>
      <c r="F142" s="2"/>
      <c r="G142" s="2"/>
      <c r="H142" s="2">
        <f>COUNTIF(H2:H128,"*I*")</f>
        <v>0</v>
      </c>
      <c r="I142" s="2">
        <f>COUNTIF(I2:I128,"*I*")</f>
        <v>0</v>
      </c>
      <c r="J142" s="2">
        <f>COUNTIF(J2:J128,"*B*")+COUNTIF(J2:J128,"*NL*")</f>
        <v>0</v>
      </c>
      <c r="K142" s="2">
        <v>1</v>
      </c>
      <c r="L142">
        <f>SUM(H148:J148)</f>
        <v>0</v>
      </c>
      <c r="M142" s="1"/>
      <c r="N142" s="1"/>
    </row>
    <row r="143" spans="1:25" s="13" customFormat="1" ht="21" customHeight="1" x14ac:dyDescent="0.25">
      <c r="A143" s="40"/>
      <c r="B143" s="40"/>
      <c r="C143" s="41"/>
      <c r="D143" s="40"/>
      <c r="E143" s="15" t="s">
        <v>8</v>
      </c>
      <c r="F143" s="15" t="s">
        <v>8</v>
      </c>
      <c r="G143" s="2"/>
      <c r="H143" s="15" t="s">
        <v>7</v>
      </c>
      <c r="I143" s="15" t="s">
        <v>7</v>
      </c>
      <c r="J143" s="15"/>
      <c r="K143" s="15" t="s">
        <v>6</v>
      </c>
      <c r="L143" s="1"/>
      <c r="M143" s="1"/>
      <c r="N143" s="1"/>
    </row>
    <row r="144" spans="1:25" s="10" customFormat="1" ht="21" customHeight="1" x14ac:dyDescent="0.25">
      <c r="A144" s="40"/>
      <c r="B144" s="40"/>
      <c r="C144" s="41"/>
      <c r="D144" s="40"/>
      <c r="E144" s="2">
        <f>COUNTIF(E2:E128,"*L*")</f>
        <v>0</v>
      </c>
      <c r="F144" s="2">
        <f>COUNTIF(F2:F128,"*L*")</f>
        <v>0</v>
      </c>
      <c r="G144" s="2"/>
      <c r="H144" s="2">
        <f>COUNTIF(H2:H128,"*B*")+COUNTIF(H2:H128,"*NL*")</f>
        <v>0</v>
      </c>
      <c r="I144" s="2">
        <f>COUNTIF(I2:I128,"*B*")+COUNTIF(I2:I128,"*NL*")</f>
        <v>0</v>
      </c>
      <c r="J144" s="2"/>
      <c r="K144" s="2">
        <v>0</v>
      </c>
    </row>
    <row r="145" spans="1:14" s="13" customFormat="1" ht="21" customHeight="1" x14ac:dyDescent="0.25">
      <c r="A145" s="40"/>
      <c r="B145" s="40"/>
      <c r="C145" s="41"/>
      <c r="D145" s="40"/>
      <c r="E145" s="2"/>
      <c r="F145" s="2"/>
      <c r="G145" s="2"/>
      <c r="H145" s="15" t="s">
        <v>5</v>
      </c>
      <c r="I145" s="15" t="s">
        <v>5</v>
      </c>
      <c r="J145" s="2"/>
      <c r="K145" s="2"/>
      <c r="L145" s="1"/>
      <c r="M145" s="1"/>
      <c r="N145" s="1"/>
    </row>
    <row r="146" spans="1:14" s="13" customFormat="1" ht="21" customHeight="1" x14ac:dyDescent="0.25">
      <c r="A146" s="40"/>
      <c r="B146" s="40"/>
      <c r="C146" s="41"/>
      <c r="D146" s="40"/>
      <c r="E146" s="2"/>
      <c r="F146" s="2"/>
      <c r="G146" s="2"/>
      <c r="H146" s="2">
        <f>COUNTIF(H2:H128,"*O*")</f>
        <v>0</v>
      </c>
      <c r="I146" s="2">
        <f>COUNTIF(I2:I128,"*O*")</f>
        <v>0</v>
      </c>
      <c r="J146" s="2"/>
      <c r="K146" s="2"/>
      <c r="L146" s="1"/>
      <c r="M146" s="1"/>
      <c r="N146" s="1"/>
    </row>
    <row r="147" spans="1:14" s="13" customFormat="1" ht="21" customHeight="1" x14ac:dyDescent="0.25">
      <c r="A147" s="40"/>
      <c r="B147" s="40"/>
      <c r="C147" s="41"/>
      <c r="D147" s="40"/>
      <c r="E147" s="2"/>
      <c r="F147" s="2"/>
      <c r="G147" s="2"/>
      <c r="H147" s="15" t="s">
        <v>4</v>
      </c>
      <c r="I147" s="15" t="s">
        <v>4</v>
      </c>
      <c r="J147" s="15" t="s">
        <v>4</v>
      </c>
      <c r="K147" s="2"/>
      <c r="L147" s="1"/>
      <c r="M147" s="1"/>
      <c r="N147" s="1"/>
    </row>
    <row r="148" spans="1:14" s="13" customFormat="1" ht="21" customHeight="1" x14ac:dyDescent="0.25">
      <c r="A148" s="40"/>
      <c r="B148" s="40"/>
      <c r="C148" s="41"/>
      <c r="D148" s="40"/>
      <c r="E148" s="2"/>
      <c r="F148" s="2"/>
      <c r="G148" s="2"/>
      <c r="H148" s="2">
        <f>SUM(H142,H144,H146)</f>
        <v>0</v>
      </c>
      <c r="I148" s="2">
        <f>SUM(I142,I144,I146)</f>
        <v>0</v>
      </c>
      <c r="J148" s="2">
        <f>J142</f>
        <v>0</v>
      </c>
      <c r="K148" s="2"/>
      <c r="L148" s="1"/>
      <c r="M148" s="1"/>
      <c r="N148" s="1"/>
    </row>
    <row r="149" spans="1:14" s="13" customFormat="1" ht="21" customHeight="1" x14ac:dyDescent="0.25">
      <c r="A149" s="40"/>
      <c r="B149" s="40"/>
      <c r="C149" s="41"/>
      <c r="D149" s="40"/>
      <c r="E149" s="1"/>
      <c r="F149" s="1"/>
      <c r="G149" s="1"/>
      <c r="H149" s="1"/>
      <c r="I149" s="1"/>
      <c r="J149" s="1"/>
      <c r="K149" s="1"/>
      <c r="L149" s="1"/>
      <c r="M149" s="1"/>
      <c r="N149" s="1"/>
    </row>
    <row r="150" spans="1:14" s="13" customFormat="1" ht="21" customHeight="1" x14ac:dyDescent="0.25">
      <c r="A150" s="11"/>
      <c r="B150" s="11"/>
      <c r="C150" s="12"/>
      <c r="D150" s="11"/>
      <c r="E150" s="10"/>
      <c r="F150" s="10"/>
      <c r="G150" s="10"/>
      <c r="H150" s="10"/>
      <c r="I150" s="10"/>
      <c r="J150" s="10"/>
      <c r="K150" s="10"/>
      <c r="L150" s="1"/>
      <c r="M150" s="1"/>
      <c r="N150" s="1"/>
    </row>
    <row r="151" spans="1:14" s="13" customFormat="1" ht="21" customHeight="1" x14ac:dyDescent="0.25">
      <c r="A151" s="1"/>
      <c r="E151" s="1"/>
      <c r="F151" s="1"/>
      <c r="G151" s="1"/>
      <c r="H151" s="1"/>
      <c r="I151" s="1"/>
      <c r="J151" s="1"/>
      <c r="K151" s="1"/>
      <c r="L151" s="1"/>
      <c r="M151" s="1"/>
      <c r="N151" s="1"/>
    </row>
    <row r="152" spans="1:14" s="13" customFormat="1" ht="21" customHeight="1" x14ac:dyDescent="0.25">
      <c r="A152" s="1"/>
      <c r="E152" s="1"/>
      <c r="F152" s="1"/>
      <c r="G152" s="1"/>
      <c r="H152" s="1"/>
      <c r="I152" s="1"/>
      <c r="J152" s="1"/>
      <c r="K152" s="1"/>
      <c r="L152" s="1"/>
      <c r="M152" s="1"/>
      <c r="N152" s="1"/>
    </row>
    <row r="153" spans="1:14" s="13" customFormat="1" ht="21" customHeight="1" x14ac:dyDescent="0.25">
      <c r="A153" s="1"/>
      <c r="E153" s="1"/>
      <c r="F153" s="1"/>
      <c r="G153" s="1"/>
      <c r="H153" s="1"/>
      <c r="I153" s="1"/>
      <c r="J153" s="1"/>
      <c r="K153" s="1"/>
      <c r="L153" s="1"/>
      <c r="M153" s="1"/>
      <c r="N153" s="1"/>
    </row>
    <row r="154" spans="1:14" s="13" customFormat="1" ht="21" customHeight="1" x14ac:dyDescent="0.25">
      <c r="A154" s="1"/>
      <c r="E154" s="1"/>
      <c r="F154" s="1"/>
      <c r="G154" s="1"/>
      <c r="H154" s="1"/>
      <c r="I154" s="1"/>
      <c r="J154" s="1"/>
      <c r="K154" s="1"/>
      <c r="L154" s="1"/>
      <c r="M154" s="1"/>
      <c r="N154" s="1"/>
    </row>
    <row r="155" spans="1:14" s="13" customFormat="1" ht="21" customHeight="1" x14ac:dyDescent="0.25">
      <c r="A155" s="1"/>
      <c r="E155" s="1"/>
      <c r="F155" s="1"/>
      <c r="G155" s="1"/>
      <c r="H155" s="1"/>
      <c r="I155" s="1"/>
      <c r="J155" s="1"/>
      <c r="K155" s="1"/>
      <c r="L155" s="1"/>
      <c r="M155" s="1"/>
      <c r="N155" s="1"/>
    </row>
    <row r="156" spans="1:14" s="13" customFormat="1" ht="21" customHeight="1" x14ac:dyDescent="0.25">
      <c r="A156" s="1"/>
      <c r="E156" s="1"/>
      <c r="F156" s="1"/>
      <c r="G156" s="1"/>
      <c r="H156" s="1"/>
      <c r="I156" s="1"/>
      <c r="J156" s="1"/>
      <c r="K156" s="1"/>
      <c r="L156" s="1"/>
      <c r="M156" s="1"/>
      <c r="N156" s="1"/>
    </row>
    <row r="157" spans="1:14" s="13" customFormat="1" ht="21" customHeight="1" x14ac:dyDescent="0.25">
      <c r="A157" s="1"/>
      <c r="E157" s="1"/>
      <c r="F157" s="1"/>
      <c r="G157" s="1"/>
      <c r="H157" s="1"/>
      <c r="I157" s="1"/>
      <c r="J157" s="1"/>
      <c r="K157" s="1"/>
      <c r="L157" s="1"/>
      <c r="M157" s="1"/>
      <c r="N157" s="1"/>
    </row>
    <row r="158" spans="1:14" ht="21" customHeight="1" x14ac:dyDescent="0.25">
      <c r="A158" s="1"/>
      <c r="B158" s="13"/>
      <c r="C158" s="13"/>
      <c r="D158" s="13"/>
      <c r="E158" s="1"/>
      <c r="F158" s="1"/>
      <c r="G158" s="1"/>
      <c r="H158" s="1"/>
      <c r="I158" s="1"/>
      <c r="J158" s="1"/>
      <c r="K158" s="1"/>
    </row>
    <row r="159" spans="1:14" ht="21" customHeight="1" x14ac:dyDescent="0.25">
      <c r="A159" s="1"/>
      <c r="B159" s="13"/>
      <c r="C159" s="13"/>
      <c r="D159" s="13"/>
      <c r="E159" s="1"/>
      <c r="F159" s="1"/>
      <c r="G159" s="1"/>
      <c r="H159" s="1"/>
      <c r="I159" s="1"/>
      <c r="J159" s="1"/>
      <c r="K159" s="1"/>
    </row>
    <row r="160" spans="1:14" ht="21" customHeight="1" x14ac:dyDescent="0.25">
      <c r="A160" s="1"/>
      <c r="B160" s="13"/>
      <c r="C160" s="13"/>
      <c r="D160" s="13"/>
      <c r="E160" s="1"/>
      <c r="F160" s="1"/>
      <c r="G160" s="1"/>
      <c r="H160" s="1"/>
      <c r="I160" s="1"/>
      <c r="J160" s="1"/>
      <c r="K160" s="1"/>
    </row>
    <row r="161" spans="1:11" ht="21" customHeight="1" x14ac:dyDescent="0.25">
      <c r="A161" s="1"/>
      <c r="B161" s="13"/>
      <c r="C161" s="13"/>
      <c r="D161" s="13"/>
      <c r="E161" s="1"/>
      <c r="F161" s="1"/>
      <c r="G161" s="1"/>
      <c r="H161" s="1"/>
      <c r="I161" s="1"/>
      <c r="J161" s="1"/>
      <c r="K161" s="1"/>
    </row>
    <row r="162" spans="1:11" ht="21" customHeight="1" x14ac:dyDescent="0.25">
      <c r="A162" s="1"/>
      <c r="B162" s="13"/>
      <c r="C162" s="13"/>
      <c r="D162" s="13"/>
      <c r="E162" s="1"/>
      <c r="F162" s="1"/>
      <c r="G162" s="1"/>
      <c r="H162" s="1"/>
      <c r="I162" s="1"/>
      <c r="J162" s="1"/>
      <c r="K162" s="1"/>
    </row>
    <row r="163" spans="1:11" ht="21" customHeight="1" x14ac:dyDescent="0.25">
      <c r="A163" s="1"/>
      <c r="B163" s="13"/>
      <c r="C163" s="13"/>
      <c r="D163" s="13"/>
      <c r="E163" s="1"/>
      <c r="F163" s="1"/>
      <c r="G163" s="1"/>
      <c r="H163" s="1"/>
      <c r="I163" s="1"/>
      <c r="J163" s="1"/>
      <c r="K163" s="1"/>
    </row>
  </sheetData>
  <autoFilter ref="A1:Y139"/>
  <dataConsolidate/>
  <dataValidations count="17">
    <dataValidation type="list" allowBlank="1" showInputMessage="1" showErrorMessage="1" sqref="H2:H129">
      <formula1>"In,Out,No Cxn, Stuck"</formula1>
    </dataValidation>
    <dataValidation type="list" allowBlank="1" showInputMessage="1" showErrorMessage="1" sqref="I2:J129">
      <formula1>"In,Out,No Cxn,Stuck"</formula1>
    </dataValidation>
    <dataValidation type="list" allowBlank="1" showInputMessage="1" showErrorMessage="1" sqref="K2:K129">
      <formula1>"Missing,Broken,Replaced"</formula1>
    </dataValidation>
    <dataValidation type="list" allowBlank="1" showInputMessage="1" showErrorMessage="1" sqref="G2:G129">
      <formula1>"Loose,Missing"</formula1>
    </dataValidation>
    <dataValidation type="list" showInputMessage="1" showErrorMessage="1" sqref="E2:E129">
      <formula1>"In,Out,Loose, ,"</formula1>
    </dataValidation>
    <dataValidation type="list" allowBlank="1" showInputMessage="1" showErrorMessage="1" sqref="F2:F129">
      <formula1>"Loose,Missing,Broken"</formula1>
    </dataValidation>
    <dataValidation allowBlank="1" showInputMessage="1" showErrorMessage="1" promptTitle="DNLG" prompt="Data Link No Good" sqref="W1"/>
    <dataValidation allowBlank="1" showInputMessage="1" showErrorMessage="1" promptTitle="DLG" prompt="Data Link Good" sqref="V1"/>
    <dataValidation allowBlank="1" showInputMessage="1" showErrorMessage="1" promptTitle="DTNG" prompt="Dial Tone No Good" sqref="Y1"/>
    <dataValidation allowBlank="1" showInputMessage="1" showErrorMessage="1" promptTitle="DTG" prompt="Dial Tone Good" sqref="X1"/>
    <dataValidation allowBlank="1" showInputMessage="1" showErrorMessage="1" promptTitle="RI" prompt="Reinsert" sqref="U1"/>
    <dataValidation allowBlank="1" showInputMessage="1" showErrorMessage="1" promptTitle="NVI" prompt="New Voice Jack" sqref="T1"/>
    <dataValidation allowBlank="1" showInputMessage="1" showErrorMessage="1" promptTitle="NDJ" prompt="New Data Jack" sqref="S1"/>
    <dataValidation allowBlank="1" showInputMessage="1" showErrorMessage="1" promptTitle="NFI" prompt="New F Insert" sqref="R1"/>
    <dataValidation allowBlank="1" showInputMessage="1" showErrorMessage="1" promptTitle="NFP" prompt="New Face Plate" sqref="Q1"/>
    <dataValidation allowBlank="1" showDropDown="1" showInputMessage="1" showErrorMessage="1" promptTitle="RM BX" prompt="Remount Box" sqref="O1"/>
    <dataValidation allowBlank="1" showDropDown="1" showInputMessage="1" showErrorMessage="1" promptTitle="RM BX" prompt="Remount Faceplate" sqref="P1"/>
  </dataValidations>
  <pageMargins left="0" right="0.5" top="0.5" bottom="0.75" header="0.25" footer="0.25"/>
  <pageSetup scale="90" fitToHeight="0" orientation="landscape" r:id="rId1"/>
  <headerFooter alignWithMargins="0">
    <oddHeader>&amp;CIndian - Cayuga(DB)&amp;R&amp;11Dorm Jack Repairs Assessment 2017</oddHeader>
    <oddFooter>&amp;LCODES:&amp;C&amp;"Book Antiqua,Bold"Loose;  Missing;  Pushed IN;  Pulled OUT;  Broken; No cxn=No Connection; Stuck
Page &amp;P of &amp;N&amp;RCayuga Hall</oddFooter>
  </headerFooter>
  <rowBreaks count="1" manualBreakCount="1">
    <brk id="34" max="11"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Y147"/>
  <sheetViews>
    <sheetView zoomScaleNormal="100" zoomScaleSheetLayoutView="100" workbookViewId="0">
      <pane ySplit="2" topLeftCell="A128" activePane="bottomLeft" state="frozen"/>
      <selection activeCell="T6" sqref="T6"/>
      <selection pane="bottomLeft" activeCell="T6" sqref="T6"/>
    </sheetView>
  </sheetViews>
  <sheetFormatPr defaultRowHeight="21" customHeight="1" x14ac:dyDescent="0.25"/>
  <cols>
    <col min="1" max="1" width="5.75" style="2" customWidth="1"/>
    <col min="2" max="2" width="7.625" style="2" bestFit="1" customWidth="1"/>
    <col min="3" max="3" width="5.25" style="2" bestFit="1" customWidth="1"/>
    <col min="4" max="4" width="6.375" style="2" bestFit="1" customWidth="1"/>
    <col min="5" max="11" width="8.125" style="2" customWidth="1"/>
    <col min="12" max="12" width="39.75" style="2" customWidth="1"/>
    <col min="13" max="14" width="9.625" style="1" customWidth="1"/>
    <col min="15" max="15" width="3.75" style="2" bestFit="1" customWidth="1"/>
    <col min="16" max="16" width="3.75" style="2" customWidth="1"/>
    <col min="17" max="17" width="4.25" style="2" bestFit="1" customWidth="1"/>
    <col min="18" max="18" width="3.625" style="2" bestFit="1" customWidth="1"/>
    <col min="19" max="19" width="4.125" style="2" bestFit="1" customWidth="1"/>
    <col min="20" max="20" width="4.5" style="2" customWidth="1"/>
    <col min="21" max="21" width="2.25" style="2" customWidth="1"/>
    <col min="22" max="22" width="4.375" style="2" bestFit="1" customWidth="1"/>
    <col min="23" max="23" width="3.5" style="2" bestFit="1" customWidth="1"/>
    <col min="24" max="24" width="4.25" style="2" bestFit="1" customWidth="1"/>
    <col min="25" max="25" width="3.5" style="2" bestFit="1" customWidth="1"/>
    <col min="26" max="16384" width="9" style="2"/>
  </cols>
  <sheetData>
    <row r="1" spans="1:25" s="33" customFormat="1" ht="45" customHeight="1" x14ac:dyDescent="0.25">
      <c r="A1" s="39" t="s">
        <v>310</v>
      </c>
      <c r="B1" s="39" t="s">
        <v>309</v>
      </c>
      <c r="C1" s="38" t="s">
        <v>308</v>
      </c>
      <c r="D1" s="38" t="s">
        <v>307</v>
      </c>
      <c r="E1" s="37" t="s">
        <v>306</v>
      </c>
      <c r="F1" s="37" t="s">
        <v>305</v>
      </c>
      <c r="G1" s="37" t="s">
        <v>390</v>
      </c>
      <c r="H1" s="37" t="s">
        <v>303</v>
      </c>
      <c r="I1" s="37" t="s">
        <v>302</v>
      </c>
      <c r="J1" s="37" t="s">
        <v>301</v>
      </c>
      <c r="K1" s="37" t="s">
        <v>300</v>
      </c>
      <c r="L1" s="37" t="s">
        <v>299</v>
      </c>
      <c r="M1" s="37" t="s">
        <v>298</v>
      </c>
      <c r="N1" s="36" t="s">
        <v>297</v>
      </c>
      <c r="O1" s="34" t="s">
        <v>296</v>
      </c>
      <c r="P1" s="34" t="s">
        <v>295</v>
      </c>
      <c r="Q1" s="35" t="s">
        <v>294</v>
      </c>
      <c r="R1" s="34" t="s">
        <v>293</v>
      </c>
      <c r="S1" s="34" t="s">
        <v>292</v>
      </c>
      <c r="T1" s="34" t="s">
        <v>291</v>
      </c>
      <c r="U1" s="34" t="s">
        <v>290</v>
      </c>
      <c r="V1" s="35" t="s">
        <v>289</v>
      </c>
      <c r="W1" s="34" t="s">
        <v>288</v>
      </c>
      <c r="X1" s="35" t="s">
        <v>287</v>
      </c>
      <c r="Y1" s="34" t="s">
        <v>286</v>
      </c>
    </row>
    <row r="2" spans="1:25" ht="21" customHeight="1" x14ac:dyDescent="0.25">
      <c r="A2" s="19">
        <v>1</v>
      </c>
      <c r="B2" s="4" t="s">
        <v>462</v>
      </c>
      <c r="C2" s="5">
        <v>17320</v>
      </c>
      <c r="D2" s="4" t="s">
        <v>0</v>
      </c>
      <c r="E2" s="3"/>
      <c r="F2" s="3"/>
      <c r="G2" s="3"/>
      <c r="H2" s="3"/>
      <c r="I2" s="3"/>
      <c r="J2" s="3"/>
      <c r="K2" s="3"/>
      <c r="L2" s="14"/>
      <c r="M2" s="3" t="str">
        <f>IF(AND(ISBLANK(E2),ISBLANK(F2),ISBLANK(G2),ISBLANK(H2),ISBLANK(I2),ISBLANK(J2)),"","YES")</f>
        <v/>
      </c>
      <c r="N2" s="3" t="str">
        <f>IF(AND(ISBLANK(E2),ISBLANK(F2),ISBLANK(G2),ISBLANK(H2),ISBLANK(I2),ISBLANK(J2),ISBLANK(K2)),"","YES")</f>
        <v/>
      </c>
      <c r="O2" s="18"/>
      <c r="P2" s="18"/>
      <c r="Q2" s="18"/>
      <c r="R2" s="18"/>
      <c r="S2" s="18"/>
      <c r="T2" s="18"/>
      <c r="U2" s="18"/>
      <c r="V2" s="18"/>
      <c r="W2" s="18"/>
      <c r="X2" s="18"/>
      <c r="Y2" s="18"/>
    </row>
    <row r="3" spans="1:25" ht="21" customHeight="1" x14ac:dyDescent="0.25">
      <c r="A3" s="19">
        <v>1</v>
      </c>
      <c r="B3" s="4" t="s">
        <v>461</v>
      </c>
      <c r="C3" s="5" t="s">
        <v>14</v>
      </c>
      <c r="D3" s="4" t="s">
        <v>0</v>
      </c>
      <c r="E3" s="3"/>
      <c r="F3" s="3"/>
      <c r="G3" s="3"/>
      <c r="H3" s="3"/>
      <c r="I3" s="3"/>
      <c r="J3" s="3"/>
      <c r="K3" s="3"/>
      <c r="L3" s="14"/>
      <c r="M3" s="3" t="str">
        <f>IF(AND(ISBLANK(E3),ISBLANK(F3),ISBLANK(G3),ISBLANK(H3),ISBLANK(I3),ISBLANK(J3)),"","YES")</f>
        <v/>
      </c>
      <c r="N3" s="3" t="str">
        <f>IF(AND(ISBLANK(E3),ISBLANK(F3),ISBLANK(G3),ISBLANK(H3),ISBLANK(I3),ISBLANK(J3),ISBLANK(K3)),"","YES")</f>
        <v/>
      </c>
      <c r="O3" s="18"/>
      <c r="P3" s="18"/>
      <c r="Q3" s="18"/>
      <c r="R3" s="18"/>
      <c r="S3" s="18"/>
      <c r="T3" s="18"/>
      <c r="U3" s="18"/>
      <c r="V3" s="18"/>
      <c r="W3" s="18"/>
      <c r="X3" s="18"/>
      <c r="Y3" s="18"/>
    </row>
    <row r="4" spans="1:25" ht="21" customHeight="1" x14ac:dyDescent="0.25">
      <c r="A4" s="19">
        <v>1</v>
      </c>
      <c r="B4" s="4" t="s">
        <v>461</v>
      </c>
      <c r="C4" s="5" t="s">
        <v>460</v>
      </c>
      <c r="D4" s="4" t="s">
        <v>283</v>
      </c>
      <c r="E4" s="3"/>
      <c r="F4" s="3"/>
      <c r="G4" s="3"/>
      <c r="H4" s="3"/>
      <c r="I4" s="3"/>
      <c r="J4" s="3"/>
      <c r="K4" s="3"/>
      <c r="L4" s="14"/>
      <c r="M4" s="3" t="str">
        <f>IF(AND(ISBLANK(E4),ISBLANK(F4),ISBLANK(G4),ISBLANK(H4),ISBLANK(I4),ISBLANK(J4)),"","YES")</f>
        <v/>
      </c>
      <c r="N4" s="3" t="str">
        <f>IF(AND(ISBLANK(E4),ISBLANK(F4),ISBLANK(G4),ISBLANK(H4),ISBLANK(I4),ISBLANK(J4),ISBLANK(K4)),"","YES")</f>
        <v/>
      </c>
      <c r="O4" s="18"/>
      <c r="P4" s="18"/>
      <c r="Q4" s="18"/>
      <c r="R4" s="18"/>
      <c r="S4" s="18"/>
      <c r="T4" s="18"/>
      <c r="U4" s="18"/>
      <c r="V4" s="18"/>
      <c r="W4" s="18"/>
      <c r="X4" s="18"/>
      <c r="Y4" s="18"/>
    </row>
    <row r="5" spans="1:25" ht="21" customHeight="1" x14ac:dyDescent="0.25">
      <c r="A5" s="19">
        <v>1</v>
      </c>
      <c r="B5" s="4" t="s">
        <v>459</v>
      </c>
      <c r="C5" s="5" t="s">
        <v>458</v>
      </c>
      <c r="D5" s="4" t="s">
        <v>282</v>
      </c>
      <c r="E5" s="3"/>
      <c r="F5" s="3"/>
      <c r="G5" s="3"/>
      <c r="H5" s="3"/>
      <c r="I5" s="3"/>
      <c r="J5" s="3"/>
      <c r="K5" s="3"/>
      <c r="L5" s="14"/>
      <c r="M5" s="3" t="str">
        <f>IF(AND(ISBLANK(E5),ISBLANK(F5),ISBLANK(G5),ISBLANK(H5),ISBLANK(I5),ISBLANK(J5)),"","YES")</f>
        <v/>
      </c>
      <c r="N5" s="3" t="str">
        <f>IF(AND(ISBLANK(E5),ISBLANK(F5),ISBLANK(G5),ISBLANK(H5),ISBLANK(I5),ISBLANK(J5),ISBLANK(K5)),"","YES")</f>
        <v/>
      </c>
      <c r="O5" s="18"/>
      <c r="P5" s="18"/>
      <c r="Q5" s="18"/>
      <c r="R5" s="18"/>
      <c r="S5" s="18"/>
      <c r="T5" s="18"/>
      <c r="U5" s="18"/>
      <c r="V5" s="18"/>
      <c r="W5" s="18"/>
      <c r="X5" s="18"/>
      <c r="Y5" s="18"/>
    </row>
    <row r="6" spans="1:25" ht="21" customHeight="1" x14ac:dyDescent="0.25">
      <c r="A6" s="19">
        <v>1</v>
      </c>
      <c r="B6" s="4" t="s">
        <v>456</v>
      </c>
      <c r="C6" s="5" t="s">
        <v>457</v>
      </c>
      <c r="D6" s="4" t="s">
        <v>279</v>
      </c>
      <c r="E6" s="3"/>
      <c r="F6" s="3"/>
      <c r="G6" s="3"/>
      <c r="H6" s="3"/>
      <c r="I6" s="3"/>
      <c r="J6" s="3"/>
      <c r="K6" s="3"/>
      <c r="L6" s="14"/>
      <c r="M6" s="3" t="str">
        <f>IF(AND(ISBLANK(E6),ISBLANK(F6),ISBLANK(G6),ISBLANK(H6),ISBLANK(I6),ISBLANK(J6)),"","YES")</f>
        <v/>
      </c>
      <c r="N6" s="3" t="str">
        <f>IF(AND(ISBLANK(E6),ISBLANK(F6),ISBLANK(G6),ISBLANK(H6),ISBLANK(I6),ISBLANK(J6),ISBLANK(K6)),"","YES")</f>
        <v/>
      </c>
      <c r="O6" s="18"/>
      <c r="P6" s="18"/>
      <c r="Q6" s="18"/>
      <c r="R6" s="18"/>
      <c r="S6" s="18"/>
      <c r="T6" s="18"/>
      <c r="U6" s="18"/>
      <c r="V6" s="18"/>
      <c r="W6" s="18"/>
      <c r="X6" s="18"/>
      <c r="Y6" s="18"/>
    </row>
    <row r="7" spans="1:25" ht="21" customHeight="1" x14ac:dyDescent="0.25">
      <c r="A7" s="19">
        <v>1</v>
      </c>
      <c r="B7" s="4" t="s">
        <v>456</v>
      </c>
      <c r="C7" s="5" t="s">
        <v>14</v>
      </c>
      <c r="D7" s="4" t="s">
        <v>278</v>
      </c>
      <c r="E7" s="3"/>
      <c r="F7" s="3"/>
      <c r="G7" s="3"/>
      <c r="H7" s="3"/>
      <c r="I7" s="3"/>
      <c r="J7" s="3"/>
      <c r="K7" s="3"/>
      <c r="L7" s="14"/>
      <c r="M7" s="3" t="str">
        <f>IF(AND(ISBLANK(E7),ISBLANK(F7),ISBLANK(G7),ISBLANK(H7),ISBLANK(I7),ISBLANK(J7)),"","YES")</f>
        <v/>
      </c>
      <c r="N7" s="3" t="str">
        <f>IF(AND(ISBLANK(E7),ISBLANK(F7),ISBLANK(G7),ISBLANK(H7),ISBLANK(I7),ISBLANK(J7),ISBLANK(K7)),"","YES")</f>
        <v/>
      </c>
      <c r="O7" s="18"/>
      <c r="P7" s="18"/>
      <c r="Q7" s="18"/>
      <c r="R7" s="18"/>
      <c r="S7" s="18"/>
      <c r="T7" s="18"/>
      <c r="U7" s="18"/>
      <c r="V7" s="18"/>
      <c r="W7" s="18"/>
      <c r="X7" s="18"/>
      <c r="Y7" s="18"/>
    </row>
    <row r="8" spans="1:25" ht="21" customHeight="1" x14ac:dyDescent="0.25">
      <c r="A8" s="19">
        <v>1</v>
      </c>
      <c r="B8" s="4" t="s">
        <v>455</v>
      </c>
      <c r="C8" s="5" t="s">
        <v>14</v>
      </c>
      <c r="D8" s="4" t="s">
        <v>275</v>
      </c>
      <c r="E8" s="3"/>
      <c r="F8" s="3"/>
      <c r="G8" s="3"/>
      <c r="H8" s="3"/>
      <c r="I8" s="3"/>
      <c r="J8" s="3"/>
      <c r="K8" s="3"/>
      <c r="L8" s="14"/>
      <c r="M8" s="3" t="str">
        <f>IF(AND(ISBLANK(E8),ISBLANK(F8),ISBLANK(G8),ISBLANK(H8),ISBLANK(I8),ISBLANK(J8)),"","YES")</f>
        <v/>
      </c>
      <c r="N8" s="3" t="str">
        <f>IF(AND(ISBLANK(E8),ISBLANK(F8),ISBLANK(G8),ISBLANK(H8),ISBLANK(I8),ISBLANK(J8),ISBLANK(K8)),"","YES")</f>
        <v/>
      </c>
      <c r="O8" s="18"/>
      <c r="P8" s="18"/>
      <c r="Q8" s="18"/>
      <c r="R8" s="18"/>
      <c r="S8" s="18"/>
      <c r="T8" s="18"/>
      <c r="U8" s="18"/>
      <c r="V8" s="18"/>
      <c r="W8" s="18"/>
      <c r="X8" s="18"/>
      <c r="Y8" s="18"/>
    </row>
    <row r="9" spans="1:25" ht="21" customHeight="1" x14ac:dyDescent="0.25">
      <c r="A9" s="19">
        <v>1</v>
      </c>
      <c r="B9" s="4" t="s">
        <v>455</v>
      </c>
      <c r="C9" s="5" t="s">
        <v>454</v>
      </c>
      <c r="D9" s="4" t="s">
        <v>274</v>
      </c>
      <c r="E9" s="3"/>
      <c r="F9" s="3"/>
      <c r="G9" s="3"/>
      <c r="H9" s="3"/>
      <c r="I9" s="3"/>
      <c r="J9" s="3"/>
      <c r="K9" s="3"/>
      <c r="L9" s="14"/>
      <c r="M9" s="3" t="str">
        <f>IF(AND(ISBLANK(E9),ISBLANK(F9),ISBLANK(G9),ISBLANK(H9),ISBLANK(I9),ISBLANK(J9)),"","YES")</f>
        <v/>
      </c>
      <c r="N9" s="3" t="str">
        <f>IF(AND(ISBLANK(E9),ISBLANK(F9),ISBLANK(G9),ISBLANK(H9),ISBLANK(I9),ISBLANK(J9),ISBLANK(K9)),"","YES")</f>
        <v/>
      </c>
      <c r="O9" s="18"/>
      <c r="P9" s="18"/>
      <c r="Q9" s="18"/>
      <c r="R9" s="18"/>
      <c r="S9" s="18"/>
      <c r="T9" s="18"/>
      <c r="U9" s="18"/>
      <c r="V9" s="18"/>
      <c r="W9" s="18"/>
      <c r="X9" s="18"/>
      <c r="Y9" s="18"/>
    </row>
    <row r="10" spans="1:25" ht="21" customHeight="1" x14ac:dyDescent="0.25">
      <c r="A10" s="19">
        <v>1</v>
      </c>
      <c r="B10" s="4" t="s">
        <v>281</v>
      </c>
      <c r="C10" s="5" t="s">
        <v>14</v>
      </c>
      <c r="D10" s="4" t="s">
        <v>271</v>
      </c>
      <c r="E10" s="3"/>
      <c r="F10" s="3"/>
      <c r="G10" s="3"/>
      <c r="H10" s="3"/>
      <c r="I10" s="3"/>
      <c r="J10" s="3"/>
      <c r="K10" s="3"/>
      <c r="L10" s="14"/>
      <c r="M10" s="3" t="str">
        <f>IF(AND(ISBLANK(E10),ISBLANK(F10),ISBLANK(G10),ISBLANK(H10),ISBLANK(I10),ISBLANK(J10)),"","YES")</f>
        <v/>
      </c>
      <c r="N10" s="3" t="str">
        <f>IF(AND(ISBLANK(E10),ISBLANK(F10),ISBLANK(G10),ISBLANK(H10),ISBLANK(I10),ISBLANK(J10),ISBLANK(K10)),"","YES")</f>
        <v/>
      </c>
      <c r="O10" s="18"/>
      <c r="P10" s="18"/>
      <c r="Q10" s="18"/>
      <c r="R10" s="18"/>
      <c r="S10" s="18"/>
      <c r="T10" s="18"/>
      <c r="U10" s="18"/>
      <c r="V10" s="18"/>
      <c r="W10" s="18"/>
      <c r="X10" s="18"/>
      <c r="Y10" s="18"/>
    </row>
    <row r="11" spans="1:25" ht="21" customHeight="1" x14ac:dyDescent="0.25">
      <c r="A11" s="19">
        <v>1</v>
      </c>
      <c r="B11" s="4" t="s">
        <v>281</v>
      </c>
      <c r="C11" s="5" t="s">
        <v>453</v>
      </c>
      <c r="D11" s="4" t="s">
        <v>270</v>
      </c>
      <c r="E11" s="3"/>
      <c r="F11" s="3"/>
      <c r="G11" s="3"/>
      <c r="H11" s="3"/>
      <c r="I11" s="3"/>
      <c r="J11" s="3"/>
      <c r="K11" s="3"/>
      <c r="L11" s="14"/>
      <c r="M11" s="3" t="str">
        <f>IF(AND(ISBLANK(E11),ISBLANK(F11),ISBLANK(G11),ISBLANK(H11),ISBLANK(I11),ISBLANK(J11)),"","YES")</f>
        <v/>
      </c>
      <c r="N11" s="3" t="str">
        <f>IF(AND(ISBLANK(E11),ISBLANK(F11),ISBLANK(G11),ISBLANK(H11),ISBLANK(I11),ISBLANK(J11),ISBLANK(K11)),"","YES")</f>
        <v/>
      </c>
      <c r="O11" s="18"/>
      <c r="P11" s="18"/>
      <c r="Q11" s="18"/>
      <c r="R11" s="18"/>
      <c r="S11" s="18"/>
      <c r="T11" s="18"/>
      <c r="U11" s="18"/>
      <c r="V11" s="18"/>
      <c r="W11" s="18"/>
      <c r="X11" s="18"/>
      <c r="Y11" s="18"/>
    </row>
    <row r="12" spans="1:25" ht="21" customHeight="1" x14ac:dyDescent="0.25">
      <c r="A12" s="19">
        <v>1</v>
      </c>
      <c r="B12" s="4" t="s">
        <v>277</v>
      </c>
      <c r="C12" s="5" t="s">
        <v>14</v>
      </c>
      <c r="D12" s="4" t="s">
        <v>267</v>
      </c>
      <c r="E12" s="3"/>
      <c r="F12" s="3"/>
      <c r="G12" s="3"/>
      <c r="H12" s="3"/>
      <c r="I12" s="3"/>
      <c r="J12" s="3"/>
      <c r="K12" s="3"/>
      <c r="L12" s="14"/>
      <c r="M12" s="3" t="str">
        <f>IF(AND(ISBLANK(E12),ISBLANK(F12),ISBLANK(G12),ISBLANK(H12),ISBLANK(I12),ISBLANK(J12)),"","YES")</f>
        <v/>
      </c>
      <c r="N12" s="3" t="str">
        <f>IF(AND(ISBLANK(E12),ISBLANK(F12),ISBLANK(G12),ISBLANK(H12),ISBLANK(I12),ISBLANK(J12),ISBLANK(K12)),"","YES")</f>
        <v/>
      </c>
      <c r="O12" s="18"/>
      <c r="P12" s="18"/>
      <c r="Q12" s="18"/>
      <c r="R12" s="18"/>
      <c r="S12" s="18"/>
      <c r="T12" s="18"/>
      <c r="U12" s="18"/>
      <c r="V12" s="18"/>
      <c r="W12" s="18"/>
      <c r="X12" s="18"/>
      <c r="Y12" s="18"/>
    </row>
    <row r="13" spans="1:25" ht="21" customHeight="1" x14ac:dyDescent="0.25">
      <c r="A13" s="19">
        <v>1</v>
      </c>
      <c r="B13" s="4" t="s">
        <v>277</v>
      </c>
      <c r="C13" s="5" t="s">
        <v>452</v>
      </c>
      <c r="D13" s="4" t="s">
        <v>265</v>
      </c>
      <c r="E13" s="3"/>
      <c r="F13" s="3"/>
      <c r="G13" s="3"/>
      <c r="H13" s="3"/>
      <c r="I13" s="3"/>
      <c r="J13" s="3"/>
      <c r="K13" s="3"/>
      <c r="L13" s="14"/>
      <c r="M13" s="3" t="str">
        <f>IF(AND(ISBLANK(E13),ISBLANK(F13),ISBLANK(G13),ISBLANK(H13),ISBLANK(I13),ISBLANK(J13)),"","YES")</f>
        <v/>
      </c>
      <c r="N13" s="3" t="str">
        <f>IF(AND(ISBLANK(E13),ISBLANK(F13),ISBLANK(G13),ISBLANK(H13),ISBLANK(I13),ISBLANK(J13),ISBLANK(K13)),"","YES")</f>
        <v/>
      </c>
      <c r="O13" s="18"/>
      <c r="P13" s="18"/>
      <c r="Q13" s="18"/>
      <c r="R13" s="18"/>
      <c r="S13" s="18"/>
      <c r="T13" s="18"/>
      <c r="U13" s="18"/>
      <c r="V13" s="18"/>
      <c r="W13" s="18"/>
      <c r="X13" s="18"/>
      <c r="Y13" s="18"/>
    </row>
    <row r="14" spans="1:25" ht="21" customHeight="1" x14ac:dyDescent="0.25">
      <c r="A14" s="19">
        <v>1</v>
      </c>
      <c r="B14" s="4" t="s">
        <v>273</v>
      </c>
      <c r="C14" s="5" t="s">
        <v>14</v>
      </c>
      <c r="D14" s="4" t="s">
        <v>263</v>
      </c>
      <c r="E14" s="3"/>
      <c r="F14" s="3"/>
      <c r="G14" s="3"/>
      <c r="H14" s="3"/>
      <c r="I14" s="3"/>
      <c r="J14" s="3"/>
      <c r="K14" s="3"/>
      <c r="L14" s="14"/>
      <c r="M14" s="3" t="str">
        <f>IF(AND(ISBLANK(E14),ISBLANK(F14),ISBLANK(G14),ISBLANK(H14),ISBLANK(I14),ISBLANK(J14)),"","YES")</f>
        <v/>
      </c>
      <c r="N14" s="3" t="str">
        <f>IF(AND(ISBLANK(E14),ISBLANK(F14),ISBLANK(G14),ISBLANK(H14),ISBLANK(I14),ISBLANK(J14),ISBLANK(K14)),"","YES")</f>
        <v/>
      </c>
      <c r="O14" s="18"/>
      <c r="P14" s="18"/>
      <c r="Q14" s="18"/>
      <c r="R14" s="18"/>
      <c r="S14" s="18"/>
      <c r="T14" s="18"/>
      <c r="U14" s="18"/>
      <c r="V14" s="18"/>
      <c r="W14" s="18"/>
      <c r="X14" s="18"/>
      <c r="Y14" s="18"/>
    </row>
    <row r="15" spans="1:25" ht="21" customHeight="1" x14ac:dyDescent="0.25">
      <c r="A15" s="19">
        <v>1</v>
      </c>
      <c r="B15" s="4" t="s">
        <v>273</v>
      </c>
      <c r="C15" s="5" t="s">
        <v>451</v>
      </c>
      <c r="D15" s="4" t="s">
        <v>262</v>
      </c>
      <c r="E15" s="3"/>
      <c r="F15" s="3"/>
      <c r="G15" s="3"/>
      <c r="H15" s="3"/>
      <c r="I15" s="3"/>
      <c r="J15" s="3"/>
      <c r="K15" s="3"/>
      <c r="L15" s="14"/>
      <c r="M15" s="3" t="str">
        <f>IF(AND(ISBLANK(E15),ISBLANK(F15),ISBLANK(G15),ISBLANK(H15),ISBLANK(I15),ISBLANK(J15)),"","YES")</f>
        <v/>
      </c>
      <c r="N15" s="3" t="str">
        <f>IF(AND(ISBLANK(E15),ISBLANK(F15),ISBLANK(G15),ISBLANK(H15),ISBLANK(I15),ISBLANK(J15),ISBLANK(K15)),"","YES")</f>
        <v/>
      </c>
      <c r="O15" s="18"/>
      <c r="P15" s="18"/>
      <c r="Q15" s="18"/>
      <c r="R15" s="18"/>
      <c r="S15" s="18"/>
      <c r="T15" s="18"/>
      <c r="U15" s="18"/>
      <c r="V15" s="18"/>
      <c r="W15" s="18"/>
      <c r="X15" s="18"/>
      <c r="Y15" s="18"/>
    </row>
    <row r="16" spans="1:25" ht="21" customHeight="1" x14ac:dyDescent="0.25">
      <c r="A16" s="19">
        <v>1</v>
      </c>
      <c r="B16" s="4" t="s">
        <v>269</v>
      </c>
      <c r="C16" s="5" t="s">
        <v>14</v>
      </c>
      <c r="D16" s="4" t="s">
        <v>259</v>
      </c>
      <c r="E16" s="3"/>
      <c r="F16" s="3"/>
      <c r="G16" s="3"/>
      <c r="H16" s="3"/>
      <c r="I16" s="3"/>
      <c r="J16" s="3"/>
      <c r="K16" s="3"/>
      <c r="L16" s="14"/>
      <c r="M16" s="3" t="str">
        <f>IF(AND(ISBLANK(E16),ISBLANK(F16),ISBLANK(G16),ISBLANK(H16),ISBLANK(I16),ISBLANK(J16)),"","YES")</f>
        <v/>
      </c>
      <c r="N16" s="3" t="str">
        <f>IF(AND(ISBLANK(E16),ISBLANK(F16),ISBLANK(G16),ISBLANK(H16),ISBLANK(I16),ISBLANK(J16),ISBLANK(K16)),"","YES")</f>
        <v/>
      </c>
      <c r="O16" s="18"/>
      <c r="P16" s="18"/>
      <c r="Q16" s="18"/>
      <c r="R16" s="18"/>
      <c r="S16" s="18"/>
      <c r="T16" s="18"/>
      <c r="U16" s="18"/>
      <c r="V16" s="18"/>
      <c r="W16" s="18"/>
      <c r="X16" s="18"/>
      <c r="Y16" s="18"/>
    </row>
    <row r="17" spans="1:25" ht="21" customHeight="1" x14ac:dyDescent="0.25">
      <c r="A17" s="19">
        <v>1</v>
      </c>
      <c r="B17" s="4" t="s">
        <v>269</v>
      </c>
      <c r="C17" s="5" t="s">
        <v>450</v>
      </c>
      <c r="D17" s="4" t="s">
        <v>258</v>
      </c>
      <c r="E17" s="3"/>
      <c r="F17" s="3"/>
      <c r="G17" s="3"/>
      <c r="H17" s="3"/>
      <c r="I17" s="3"/>
      <c r="J17" s="3"/>
      <c r="K17" s="3"/>
      <c r="L17" s="14"/>
      <c r="M17" s="3" t="str">
        <f>IF(AND(ISBLANK(E17),ISBLANK(F17),ISBLANK(G17),ISBLANK(H17),ISBLANK(I17),ISBLANK(J17)),"","YES")</f>
        <v/>
      </c>
      <c r="N17" s="3" t="str">
        <f>IF(AND(ISBLANK(E17),ISBLANK(F17),ISBLANK(G17),ISBLANK(H17),ISBLANK(I17),ISBLANK(J17),ISBLANK(K17)),"","YES")</f>
        <v/>
      </c>
      <c r="O17" s="18"/>
      <c r="P17" s="18"/>
      <c r="Q17" s="18"/>
      <c r="R17" s="18"/>
      <c r="S17" s="18"/>
      <c r="T17" s="18"/>
      <c r="U17" s="18"/>
      <c r="V17" s="18"/>
      <c r="W17" s="18"/>
      <c r="X17" s="18"/>
      <c r="Y17" s="18"/>
    </row>
    <row r="18" spans="1:25" ht="21" customHeight="1" x14ac:dyDescent="0.25">
      <c r="A18" s="19">
        <v>1</v>
      </c>
      <c r="B18" s="4" t="s">
        <v>264</v>
      </c>
      <c r="C18" s="5" t="s">
        <v>449</v>
      </c>
      <c r="D18" s="4" t="s">
        <v>255</v>
      </c>
      <c r="E18" s="3"/>
      <c r="F18" s="3"/>
      <c r="G18" s="3"/>
      <c r="H18" s="3"/>
      <c r="I18" s="3"/>
      <c r="J18" s="3"/>
      <c r="K18" s="3"/>
      <c r="L18" s="14"/>
      <c r="M18" s="3" t="str">
        <f>IF(AND(ISBLANK(E18),ISBLANK(F18),ISBLANK(G18),ISBLANK(H18),ISBLANK(I18),ISBLANK(J18)),"","YES")</f>
        <v/>
      </c>
      <c r="N18" s="3" t="str">
        <f>IF(AND(ISBLANK(E18),ISBLANK(F18),ISBLANK(G18),ISBLANK(H18),ISBLANK(I18),ISBLANK(J18),ISBLANK(K18)),"","YES")</f>
        <v/>
      </c>
      <c r="O18" s="18"/>
      <c r="P18" s="18"/>
      <c r="Q18" s="18"/>
      <c r="R18" s="18"/>
      <c r="S18" s="18"/>
      <c r="T18" s="18"/>
      <c r="U18" s="18"/>
      <c r="V18" s="18"/>
      <c r="W18" s="18"/>
      <c r="X18" s="18"/>
      <c r="Y18" s="18"/>
    </row>
    <row r="19" spans="1:25" ht="21" customHeight="1" x14ac:dyDescent="0.25">
      <c r="A19" s="19">
        <v>1</v>
      </c>
      <c r="B19" s="4" t="s">
        <v>264</v>
      </c>
      <c r="C19" s="5" t="s">
        <v>14</v>
      </c>
      <c r="D19" s="4" t="s">
        <v>18</v>
      </c>
      <c r="E19" s="3"/>
      <c r="F19" s="3"/>
      <c r="G19" s="3"/>
      <c r="H19" s="3"/>
      <c r="I19" s="3"/>
      <c r="J19" s="3"/>
      <c r="K19" s="3"/>
      <c r="L19" s="14"/>
      <c r="M19" s="3" t="str">
        <f>IF(AND(ISBLANK(E19),ISBLANK(F19),ISBLANK(G19),ISBLANK(H19),ISBLANK(I19),ISBLANK(J19)),"","YES")</f>
        <v/>
      </c>
      <c r="N19" s="3" t="str">
        <f>IF(AND(ISBLANK(E19),ISBLANK(F19),ISBLANK(G19),ISBLANK(H19),ISBLANK(I19),ISBLANK(J19),ISBLANK(K19)),"","YES")</f>
        <v/>
      </c>
      <c r="O19" s="18"/>
      <c r="P19" s="18"/>
      <c r="Q19" s="18"/>
      <c r="R19" s="18"/>
      <c r="S19" s="18"/>
      <c r="T19" s="18"/>
      <c r="U19" s="18"/>
      <c r="V19" s="18"/>
      <c r="W19" s="18"/>
      <c r="X19" s="18"/>
      <c r="Y19" s="18"/>
    </row>
    <row r="20" spans="1:25" ht="21" customHeight="1" x14ac:dyDescent="0.25">
      <c r="A20" s="19">
        <v>1</v>
      </c>
      <c r="B20" s="4" t="s">
        <v>261</v>
      </c>
      <c r="C20" s="5" t="s">
        <v>448</v>
      </c>
      <c r="D20" s="4" t="s">
        <v>23</v>
      </c>
      <c r="E20" s="3"/>
      <c r="F20" s="3"/>
      <c r="G20" s="3"/>
      <c r="H20" s="3"/>
      <c r="I20" s="3"/>
      <c r="J20" s="3"/>
      <c r="K20" s="3"/>
      <c r="L20" s="14"/>
      <c r="M20" s="3" t="str">
        <f>IF(AND(ISBLANK(E20),ISBLANK(F20),ISBLANK(G20),ISBLANK(H20),ISBLANK(I20),ISBLANK(J20)),"","YES")</f>
        <v/>
      </c>
      <c r="N20" s="3" t="str">
        <f>IF(AND(ISBLANK(E20),ISBLANK(F20),ISBLANK(G20),ISBLANK(H20),ISBLANK(I20),ISBLANK(J20),ISBLANK(K20)),"","YES")</f>
        <v/>
      </c>
      <c r="O20" s="18"/>
      <c r="P20" s="18"/>
      <c r="Q20" s="18"/>
      <c r="R20" s="18"/>
      <c r="S20" s="18"/>
      <c r="T20" s="18"/>
      <c r="U20" s="18"/>
      <c r="V20" s="18"/>
      <c r="W20" s="18"/>
      <c r="X20" s="18"/>
      <c r="Y20" s="18"/>
    </row>
    <row r="21" spans="1:25" ht="21" customHeight="1" x14ac:dyDescent="0.25">
      <c r="A21" s="19">
        <v>1</v>
      </c>
      <c r="B21" s="4" t="s">
        <v>257</v>
      </c>
      <c r="C21" s="5" t="s">
        <v>14</v>
      </c>
      <c r="D21" s="4" t="s">
        <v>20</v>
      </c>
      <c r="E21" s="3"/>
      <c r="F21" s="3"/>
      <c r="G21" s="3"/>
      <c r="H21" s="3"/>
      <c r="I21" s="3"/>
      <c r="J21" s="3"/>
      <c r="K21" s="3"/>
      <c r="L21" s="14"/>
      <c r="M21" s="3" t="str">
        <f>IF(AND(ISBLANK(E21),ISBLANK(F21),ISBLANK(G21),ISBLANK(H21),ISBLANK(I21),ISBLANK(J21)),"","YES")</f>
        <v/>
      </c>
      <c r="N21" s="3" t="str">
        <f>IF(AND(ISBLANK(E21),ISBLANK(F21),ISBLANK(G21),ISBLANK(H21),ISBLANK(I21),ISBLANK(J21),ISBLANK(K21)),"","YES")</f>
        <v/>
      </c>
      <c r="O21" s="18"/>
      <c r="P21" s="18"/>
      <c r="Q21" s="18"/>
      <c r="R21" s="18"/>
      <c r="S21" s="18"/>
      <c r="T21" s="18"/>
      <c r="U21" s="18"/>
      <c r="V21" s="18"/>
      <c r="W21" s="18"/>
      <c r="X21" s="18"/>
      <c r="Y21" s="18"/>
    </row>
    <row r="22" spans="1:25" ht="21" customHeight="1" x14ac:dyDescent="0.25">
      <c r="A22" s="19">
        <v>1</v>
      </c>
      <c r="B22" s="4" t="s">
        <v>257</v>
      </c>
      <c r="C22" s="5" t="s">
        <v>447</v>
      </c>
      <c r="D22" s="4" t="s">
        <v>16</v>
      </c>
      <c r="E22" s="3"/>
      <c r="F22" s="3"/>
      <c r="G22" s="3"/>
      <c r="H22" s="3"/>
      <c r="I22" s="3"/>
      <c r="J22" s="3"/>
      <c r="K22" s="3"/>
      <c r="L22" s="14"/>
      <c r="M22" s="3" t="str">
        <f>IF(AND(ISBLANK(E22),ISBLANK(F22),ISBLANK(G22),ISBLANK(H22),ISBLANK(I22),ISBLANK(J22)),"","YES")</f>
        <v/>
      </c>
      <c r="N22" s="3" t="str">
        <f>IF(AND(ISBLANK(E22),ISBLANK(F22),ISBLANK(G22),ISBLANK(H22),ISBLANK(I22),ISBLANK(J22),ISBLANK(K22)),"","YES")</f>
        <v/>
      </c>
      <c r="O22" s="18"/>
      <c r="P22" s="18"/>
      <c r="Q22" s="18"/>
      <c r="R22" s="18"/>
      <c r="S22" s="18"/>
      <c r="T22" s="18"/>
      <c r="U22" s="18"/>
      <c r="V22" s="18"/>
      <c r="W22" s="18"/>
      <c r="X22" s="18"/>
      <c r="Y22" s="18"/>
    </row>
    <row r="23" spans="1:25" ht="21" customHeight="1" x14ac:dyDescent="0.25">
      <c r="A23" s="19">
        <v>1</v>
      </c>
      <c r="B23" s="4" t="s">
        <v>381</v>
      </c>
      <c r="C23" s="5" t="s">
        <v>446</v>
      </c>
      <c r="D23" s="4" t="s">
        <v>13</v>
      </c>
      <c r="E23" s="3"/>
      <c r="F23" s="3"/>
      <c r="G23" s="3"/>
      <c r="H23" s="3"/>
      <c r="I23" s="3"/>
      <c r="J23" s="3"/>
      <c r="K23" s="3"/>
      <c r="L23" s="14"/>
      <c r="M23" s="3" t="str">
        <f>IF(AND(ISBLANK(E23),ISBLANK(F23),ISBLANK(G23),ISBLANK(H23),ISBLANK(I23),ISBLANK(J23)),"","YES")</f>
        <v/>
      </c>
      <c r="N23" s="3" t="str">
        <f>IF(AND(ISBLANK(E23),ISBLANK(F23),ISBLANK(G23),ISBLANK(H23),ISBLANK(I23),ISBLANK(J23),ISBLANK(K23)),"","YES")</f>
        <v/>
      </c>
      <c r="O23" s="18"/>
      <c r="P23" s="18"/>
      <c r="Q23" s="18"/>
      <c r="R23" s="18"/>
      <c r="S23" s="18"/>
      <c r="T23" s="18"/>
      <c r="U23" s="18"/>
      <c r="V23" s="18"/>
      <c r="W23" s="18"/>
      <c r="X23" s="18"/>
      <c r="Y23" s="18"/>
    </row>
    <row r="24" spans="1:25" ht="21" customHeight="1" x14ac:dyDescent="0.25">
      <c r="A24" s="19">
        <v>1</v>
      </c>
      <c r="B24" s="4" t="s">
        <v>381</v>
      </c>
      <c r="C24" s="5" t="s">
        <v>14</v>
      </c>
      <c r="D24" s="4" t="s">
        <v>254</v>
      </c>
      <c r="E24" s="3"/>
      <c r="F24" s="3"/>
      <c r="G24" s="3"/>
      <c r="H24" s="3"/>
      <c r="I24" s="3"/>
      <c r="J24" s="3"/>
      <c r="K24" s="3"/>
      <c r="L24" s="14"/>
      <c r="M24" s="3" t="str">
        <f>IF(AND(ISBLANK(E24),ISBLANK(F24),ISBLANK(G24),ISBLANK(H24),ISBLANK(I24),ISBLANK(J24)),"","YES")</f>
        <v/>
      </c>
      <c r="N24" s="3" t="str">
        <f>IF(AND(ISBLANK(E24),ISBLANK(F24),ISBLANK(G24),ISBLANK(H24),ISBLANK(I24),ISBLANK(J24),ISBLANK(K24)),"","YES")</f>
        <v/>
      </c>
      <c r="O24" s="18"/>
      <c r="P24" s="18"/>
      <c r="Q24" s="18"/>
      <c r="R24" s="18"/>
      <c r="S24" s="18"/>
      <c r="T24" s="18"/>
      <c r="U24" s="18"/>
      <c r="V24" s="18"/>
      <c r="W24" s="18"/>
      <c r="X24" s="18"/>
      <c r="Y24" s="18"/>
    </row>
    <row r="25" spans="1:25" ht="21" customHeight="1" x14ac:dyDescent="0.25">
      <c r="A25" s="19">
        <v>1</v>
      </c>
      <c r="B25" s="4" t="s">
        <v>379</v>
      </c>
      <c r="C25" s="5" t="s">
        <v>445</v>
      </c>
      <c r="D25" s="4" t="s">
        <v>251</v>
      </c>
      <c r="E25" s="3"/>
      <c r="F25" s="3"/>
      <c r="G25" s="3"/>
      <c r="H25" s="3"/>
      <c r="I25" s="3"/>
      <c r="J25" s="3"/>
      <c r="K25" s="3"/>
      <c r="L25" s="14"/>
      <c r="M25" s="3" t="str">
        <f>IF(AND(ISBLANK(E25),ISBLANK(F25),ISBLANK(G25),ISBLANK(H25),ISBLANK(I25),ISBLANK(J25)),"","YES")</f>
        <v/>
      </c>
      <c r="N25" s="3" t="str">
        <f>IF(AND(ISBLANK(E25),ISBLANK(F25),ISBLANK(G25),ISBLANK(H25),ISBLANK(I25),ISBLANK(J25),ISBLANK(K25)),"","YES")</f>
        <v/>
      </c>
      <c r="O25" s="18"/>
      <c r="P25" s="18"/>
      <c r="Q25" s="18"/>
      <c r="R25" s="18"/>
      <c r="S25" s="18"/>
      <c r="T25" s="18"/>
      <c r="U25" s="18"/>
      <c r="V25" s="18"/>
      <c r="W25" s="18"/>
      <c r="X25" s="18"/>
      <c r="Y25" s="18"/>
    </row>
    <row r="26" spans="1:25" ht="21" customHeight="1" x14ac:dyDescent="0.25">
      <c r="A26" s="19">
        <v>1</v>
      </c>
      <c r="B26" s="4" t="s">
        <v>379</v>
      </c>
      <c r="C26" s="5" t="s">
        <v>14</v>
      </c>
      <c r="D26" s="4" t="s">
        <v>250</v>
      </c>
      <c r="E26" s="3"/>
      <c r="F26" s="3"/>
      <c r="G26" s="3"/>
      <c r="H26" s="3"/>
      <c r="I26" s="3"/>
      <c r="J26" s="3"/>
      <c r="K26" s="3"/>
      <c r="L26" s="14"/>
      <c r="M26" s="3" t="str">
        <f>IF(AND(ISBLANK(E26),ISBLANK(F26),ISBLANK(G26),ISBLANK(H26),ISBLANK(I26),ISBLANK(J26)),"","YES")</f>
        <v/>
      </c>
      <c r="N26" s="3" t="str">
        <f>IF(AND(ISBLANK(E26),ISBLANK(F26),ISBLANK(G26),ISBLANK(H26),ISBLANK(I26),ISBLANK(J26),ISBLANK(K26)),"","YES")</f>
        <v/>
      </c>
      <c r="O26" s="18"/>
      <c r="P26" s="18"/>
      <c r="Q26" s="18"/>
      <c r="R26" s="18"/>
      <c r="S26" s="18"/>
      <c r="T26" s="18"/>
      <c r="U26" s="18"/>
      <c r="V26" s="18"/>
      <c r="W26" s="18"/>
      <c r="X26" s="18"/>
      <c r="Y26" s="18"/>
    </row>
    <row r="27" spans="1:25" ht="21" customHeight="1" x14ac:dyDescent="0.25">
      <c r="A27" s="19">
        <v>1</v>
      </c>
      <c r="B27" s="4" t="s">
        <v>376</v>
      </c>
      <c r="C27" s="5" t="s">
        <v>444</v>
      </c>
      <c r="D27" s="4" t="s">
        <v>247</v>
      </c>
      <c r="E27" s="3"/>
      <c r="F27" s="3"/>
      <c r="G27" s="3"/>
      <c r="H27" s="3"/>
      <c r="I27" s="3"/>
      <c r="J27" s="3"/>
      <c r="K27" s="3"/>
      <c r="L27" s="14"/>
      <c r="M27" s="3" t="str">
        <f>IF(AND(ISBLANK(E27),ISBLANK(F27),ISBLANK(G27),ISBLANK(H27),ISBLANK(I27),ISBLANK(J27)),"","YES")</f>
        <v/>
      </c>
      <c r="N27" s="3" t="str">
        <f>IF(AND(ISBLANK(E27),ISBLANK(F27),ISBLANK(G27),ISBLANK(H27),ISBLANK(I27),ISBLANK(J27),ISBLANK(K27)),"","YES")</f>
        <v/>
      </c>
      <c r="O27" s="18"/>
      <c r="P27" s="18"/>
      <c r="Q27" s="18"/>
      <c r="R27" s="18"/>
      <c r="S27" s="18"/>
      <c r="T27" s="18"/>
      <c r="U27" s="18"/>
      <c r="V27" s="18"/>
      <c r="W27" s="18"/>
      <c r="X27" s="18"/>
      <c r="Y27" s="18"/>
    </row>
    <row r="28" spans="1:25" ht="21" customHeight="1" x14ac:dyDescent="0.25">
      <c r="A28" s="19">
        <v>1</v>
      </c>
      <c r="B28" s="4" t="s">
        <v>376</v>
      </c>
      <c r="C28" s="5"/>
      <c r="D28" s="4" t="s">
        <v>443</v>
      </c>
      <c r="E28" s="3"/>
      <c r="F28" s="3"/>
      <c r="G28" s="3"/>
      <c r="H28" s="3"/>
      <c r="I28" s="3"/>
      <c r="J28" s="3"/>
      <c r="K28" s="3"/>
      <c r="L28" s="14"/>
      <c r="M28" s="3"/>
      <c r="N28" s="3"/>
      <c r="O28" s="18"/>
      <c r="P28" s="18"/>
      <c r="Q28" s="18"/>
      <c r="R28" s="18"/>
      <c r="S28" s="18"/>
      <c r="T28" s="18"/>
      <c r="U28" s="18"/>
      <c r="V28" s="18"/>
      <c r="W28" s="18"/>
      <c r="X28" s="18"/>
      <c r="Y28" s="18"/>
    </row>
    <row r="29" spans="1:25" ht="21" customHeight="1" x14ac:dyDescent="0.25">
      <c r="A29" s="19">
        <v>1</v>
      </c>
      <c r="B29" s="4" t="s">
        <v>237</v>
      </c>
      <c r="C29" s="5" t="s">
        <v>442</v>
      </c>
      <c r="D29" s="4" t="s">
        <v>243</v>
      </c>
      <c r="E29" s="3"/>
      <c r="F29" s="3"/>
      <c r="G29" s="3"/>
      <c r="H29" s="3"/>
      <c r="I29" s="3"/>
      <c r="J29" s="3"/>
      <c r="K29" s="3"/>
      <c r="L29" s="14"/>
      <c r="M29" s="3" t="str">
        <f>IF(AND(ISBLANK(E29),ISBLANK(F29),ISBLANK(G29),ISBLANK(H29),ISBLANK(I29),ISBLANK(J29)),"","YES")</f>
        <v/>
      </c>
      <c r="N29" s="3" t="str">
        <f>IF(AND(ISBLANK(E29),ISBLANK(F29),ISBLANK(G29),ISBLANK(H29),ISBLANK(I29),ISBLANK(J29),ISBLANK(K29)),"","YES")</f>
        <v/>
      </c>
      <c r="O29" s="18"/>
      <c r="P29" s="18"/>
      <c r="Q29" s="18"/>
      <c r="R29" s="18"/>
      <c r="S29" s="18"/>
      <c r="T29" s="18"/>
      <c r="U29" s="18"/>
      <c r="V29" s="18"/>
      <c r="W29" s="18"/>
      <c r="X29" s="18"/>
      <c r="Y29" s="18"/>
    </row>
    <row r="30" spans="1:25" ht="21" customHeight="1" x14ac:dyDescent="0.25">
      <c r="A30" s="19">
        <v>1</v>
      </c>
      <c r="B30" s="4" t="s">
        <v>237</v>
      </c>
      <c r="C30" s="5" t="s">
        <v>14</v>
      </c>
      <c r="D30" s="4" t="s">
        <v>242</v>
      </c>
      <c r="E30" s="3"/>
      <c r="F30" s="3"/>
      <c r="G30" s="3"/>
      <c r="H30" s="3"/>
      <c r="I30" s="3"/>
      <c r="J30" s="3"/>
      <c r="K30" s="3"/>
      <c r="L30" s="14"/>
      <c r="M30" s="3" t="str">
        <f>IF(AND(ISBLANK(E30),ISBLANK(F30),ISBLANK(G30),ISBLANK(H30),ISBLANK(I30),ISBLANK(J30)),"","YES")</f>
        <v/>
      </c>
      <c r="N30" s="3" t="str">
        <f>IF(AND(ISBLANK(E30),ISBLANK(F30),ISBLANK(G30),ISBLANK(H30),ISBLANK(I30),ISBLANK(J30),ISBLANK(K30)),"","YES")</f>
        <v/>
      </c>
      <c r="O30" s="18"/>
      <c r="P30" s="18"/>
      <c r="Q30" s="18"/>
      <c r="R30" s="18"/>
      <c r="S30" s="18"/>
      <c r="T30" s="18"/>
      <c r="U30" s="18"/>
      <c r="V30" s="18"/>
      <c r="W30" s="18"/>
      <c r="X30" s="18"/>
      <c r="Y30" s="18"/>
    </row>
    <row r="31" spans="1:25" ht="21" customHeight="1" x14ac:dyDescent="0.25">
      <c r="A31" s="19">
        <v>1</v>
      </c>
      <c r="B31" s="4" t="s">
        <v>233</v>
      </c>
      <c r="C31" s="5" t="s">
        <v>441</v>
      </c>
      <c r="D31" s="4" t="s">
        <v>239</v>
      </c>
      <c r="E31" s="3"/>
      <c r="F31" s="3"/>
      <c r="G31" s="3"/>
      <c r="H31" s="3"/>
      <c r="I31" s="3"/>
      <c r="J31" s="3"/>
      <c r="K31" s="3"/>
      <c r="L31" s="14"/>
      <c r="M31" s="3" t="str">
        <f>IF(AND(ISBLANK(E31),ISBLANK(F31),ISBLANK(G31),ISBLANK(H31),ISBLANK(I31),ISBLANK(J31)),"","YES")</f>
        <v/>
      </c>
      <c r="N31" s="3" t="str">
        <f>IF(AND(ISBLANK(E31),ISBLANK(F31),ISBLANK(G31),ISBLANK(H31),ISBLANK(I31),ISBLANK(J31),ISBLANK(K31)),"","YES")</f>
        <v/>
      </c>
      <c r="O31" s="18"/>
      <c r="P31" s="18"/>
      <c r="Q31" s="18"/>
      <c r="R31" s="18"/>
      <c r="S31" s="18"/>
      <c r="T31" s="18"/>
      <c r="U31" s="18"/>
      <c r="V31" s="18"/>
      <c r="W31" s="18"/>
      <c r="X31" s="18"/>
      <c r="Y31" s="18"/>
    </row>
    <row r="32" spans="1:25" ht="21" customHeight="1" x14ac:dyDescent="0.25">
      <c r="A32" s="19">
        <v>1</v>
      </c>
      <c r="B32" s="4" t="s">
        <v>233</v>
      </c>
      <c r="C32" s="5" t="s">
        <v>14</v>
      </c>
      <c r="D32" s="4" t="s">
        <v>238</v>
      </c>
      <c r="E32" s="3"/>
      <c r="F32" s="3"/>
      <c r="G32" s="3"/>
      <c r="H32" s="3"/>
      <c r="I32" s="3"/>
      <c r="J32" s="3"/>
      <c r="K32" s="3"/>
      <c r="L32" s="14"/>
      <c r="M32" s="3" t="str">
        <f>IF(AND(ISBLANK(E32),ISBLANK(F32),ISBLANK(G32),ISBLANK(H32),ISBLANK(I32),ISBLANK(J32)),"","YES")</f>
        <v/>
      </c>
      <c r="N32" s="3" t="str">
        <f>IF(AND(ISBLANK(E32),ISBLANK(F32),ISBLANK(G32),ISBLANK(H32),ISBLANK(I32),ISBLANK(J32),ISBLANK(K32)),"","YES")</f>
        <v/>
      </c>
      <c r="O32" s="18"/>
      <c r="P32" s="18"/>
      <c r="Q32" s="18"/>
      <c r="R32" s="18"/>
      <c r="S32" s="18"/>
      <c r="T32" s="18"/>
      <c r="U32" s="18"/>
      <c r="V32" s="18"/>
      <c r="W32" s="18"/>
      <c r="X32" s="18"/>
      <c r="Y32" s="18"/>
    </row>
    <row r="33" spans="1:25" ht="21" customHeight="1" x14ac:dyDescent="0.25">
      <c r="A33" s="19">
        <v>1</v>
      </c>
      <c r="B33" s="4" t="s">
        <v>228</v>
      </c>
      <c r="C33" s="5" t="s">
        <v>440</v>
      </c>
      <c r="D33" s="4" t="s">
        <v>235</v>
      </c>
      <c r="E33" s="3"/>
      <c r="F33" s="3"/>
      <c r="G33" s="3"/>
      <c r="H33" s="3"/>
      <c r="I33" s="3"/>
      <c r="J33" s="3"/>
      <c r="K33" s="3"/>
      <c r="L33" s="14"/>
      <c r="M33" s="3" t="str">
        <f>IF(AND(ISBLANK(E33),ISBLANK(F33),ISBLANK(G33),ISBLANK(H33),ISBLANK(I33),ISBLANK(J33)),"","YES")</f>
        <v/>
      </c>
      <c r="N33" s="3" t="str">
        <f>IF(AND(ISBLANK(E33),ISBLANK(F33),ISBLANK(G33),ISBLANK(H33),ISBLANK(I33),ISBLANK(J33),ISBLANK(K33)),"","YES")</f>
        <v/>
      </c>
      <c r="O33" s="18"/>
      <c r="P33" s="18"/>
      <c r="Q33" s="18"/>
      <c r="R33" s="18"/>
      <c r="S33" s="18"/>
      <c r="T33" s="18"/>
      <c r="U33" s="18"/>
      <c r="V33" s="18"/>
      <c r="W33" s="18"/>
      <c r="X33" s="18"/>
      <c r="Y33" s="18"/>
    </row>
    <row r="34" spans="1:25" ht="21" customHeight="1" x14ac:dyDescent="0.25">
      <c r="A34" s="19">
        <v>1</v>
      </c>
      <c r="B34" s="4" t="s">
        <v>228</v>
      </c>
      <c r="C34" s="5" t="s">
        <v>14</v>
      </c>
      <c r="D34" s="4" t="s">
        <v>234</v>
      </c>
      <c r="E34" s="3"/>
      <c r="F34" s="3"/>
      <c r="G34" s="3"/>
      <c r="H34" s="3"/>
      <c r="I34" s="3"/>
      <c r="J34" s="3"/>
      <c r="K34" s="3"/>
      <c r="L34" s="14"/>
      <c r="M34" s="3" t="str">
        <f>IF(AND(ISBLANK(E34),ISBLANK(F34),ISBLANK(G34),ISBLANK(H34),ISBLANK(I34),ISBLANK(J34)),"","YES")</f>
        <v/>
      </c>
      <c r="N34" s="3" t="str">
        <f>IF(AND(ISBLANK(E34),ISBLANK(F34),ISBLANK(G34),ISBLANK(H34),ISBLANK(I34),ISBLANK(J34),ISBLANK(K34)),"","YES")</f>
        <v/>
      </c>
      <c r="O34" s="18"/>
      <c r="P34" s="18"/>
      <c r="Q34" s="18"/>
      <c r="R34" s="18"/>
      <c r="S34" s="18"/>
      <c r="T34" s="18"/>
      <c r="U34" s="18"/>
      <c r="V34" s="18"/>
      <c r="W34" s="18"/>
      <c r="X34" s="18"/>
      <c r="Y34" s="18"/>
    </row>
    <row r="35" spans="1:25" ht="21" customHeight="1" x14ac:dyDescent="0.25">
      <c r="A35" s="19">
        <v>1</v>
      </c>
      <c r="B35" s="4" t="s">
        <v>226</v>
      </c>
      <c r="C35" s="5" t="s">
        <v>439</v>
      </c>
      <c r="D35" s="4" t="s">
        <v>231</v>
      </c>
      <c r="E35" s="3"/>
      <c r="F35" s="3"/>
      <c r="G35" s="3"/>
      <c r="H35" s="3"/>
      <c r="I35" s="3"/>
      <c r="J35" s="3"/>
      <c r="K35" s="3"/>
      <c r="L35" s="14"/>
      <c r="M35" s="3" t="str">
        <f>IF(AND(ISBLANK(E35),ISBLANK(F35),ISBLANK(G35),ISBLANK(H35),ISBLANK(I35),ISBLANK(J35)),"","YES")</f>
        <v/>
      </c>
      <c r="N35" s="3" t="str">
        <f>IF(AND(ISBLANK(E35),ISBLANK(F35),ISBLANK(G35),ISBLANK(H35),ISBLANK(I35),ISBLANK(J35),ISBLANK(K35)),"","YES")</f>
        <v/>
      </c>
      <c r="O35" s="18"/>
      <c r="P35" s="18"/>
      <c r="Q35" s="18"/>
      <c r="R35" s="18"/>
      <c r="S35" s="18"/>
      <c r="T35" s="18"/>
      <c r="U35" s="18"/>
      <c r="V35" s="18"/>
      <c r="W35" s="18"/>
      <c r="X35" s="18"/>
      <c r="Y35" s="18"/>
    </row>
    <row r="36" spans="1:25" ht="21" customHeight="1" x14ac:dyDescent="0.25">
      <c r="A36" s="19">
        <v>1</v>
      </c>
      <c r="B36" s="4" t="s">
        <v>226</v>
      </c>
      <c r="C36" s="5" t="s">
        <v>14</v>
      </c>
      <c r="D36" s="4" t="s">
        <v>229</v>
      </c>
      <c r="E36" s="3"/>
      <c r="F36" s="3"/>
      <c r="G36" s="3"/>
      <c r="H36" s="3"/>
      <c r="I36" s="3"/>
      <c r="J36" s="3"/>
      <c r="K36" s="3"/>
      <c r="L36" s="14"/>
      <c r="M36" s="3" t="str">
        <f>IF(AND(ISBLANK(E36),ISBLANK(F36),ISBLANK(G36),ISBLANK(H36),ISBLANK(I36),ISBLANK(J36)),"","YES")</f>
        <v/>
      </c>
      <c r="N36" s="3" t="str">
        <f>IF(AND(ISBLANK(E36),ISBLANK(F36),ISBLANK(G36),ISBLANK(H36),ISBLANK(I36),ISBLANK(J36),ISBLANK(K36)),"","YES")</f>
        <v/>
      </c>
      <c r="O36" s="18"/>
      <c r="P36" s="18"/>
      <c r="Q36" s="18"/>
      <c r="R36" s="18"/>
      <c r="S36" s="18"/>
      <c r="T36" s="18"/>
      <c r="U36" s="18"/>
      <c r="V36" s="18"/>
      <c r="W36" s="18"/>
      <c r="X36" s="18"/>
      <c r="Y36" s="18"/>
    </row>
    <row r="37" spans="1:25" ht="21" customHeight="1" x14ac:dyDescent="0.25">
      <c r="A37" s="19">
        <v>1</v>
      </c>
      <c r="B37" s="4" t="s">
        <v>222</v>
      </c>
      <c r="C37" s="5" t="s">
        <v>438</v>
      </c>
      <c r="D37" s="4" t="s">
        <v>227</v>
      </c>
      <c r="E37" s="3"/>
      <c r="F37" s="3"/>
      <c r="G37" s="3"/>
      <c r="H37" s="3"/>
      <c r="I37" s="3"/>
      <c r="J37" s="3"/>
      <c r="K37" s="3"/>
      <c r="L37" s="14"/>
      <c r="M37" s="3" t="str">
        <f>IF(AND(ISBLANK(E37),ISBLANK(F37),ISBLANK(G37),ISBLANK(H37),ISBLANK(I37),ISBLANK(J37)),"","YES")</f>
        <v/>
      </c>
      <c r="N37" s="3" t="str">
        <f>IF(AND(ISBLANK(E37),ISBLANK(F37),ISBLANK(G37),ISBLANK(H37),ISBLANK(I37),ISBLANK(J37),ISBLANK(K37)),"","YES")</f>
        <v/>
      </c>
      <c r="O37" s="18"/>
      <c r="P37" s="18"/>
      <c r="Q37" s="18"/>
      <c r="R37" s="18"/>
      <c r="S37" s="18"/>
      <c r="T37" s="18"/>
      <c r="U37" s="18"/>
      <c r="V37" s="18"/>
      <c r="W37" s="18"/>
      <c r="X37" s="18"/>
      <c r="Y37" s="18"/>
    </row>
    <row r="38" spans="1:25" ht="21" customHeight="1" x14ac:dyDescent="0.25">
      <c r="A38" s="19">
        <v>1</v>
      </c>
      <c r="B38" s="4" t="s">
        <v>222</v>
      </c>
      <c r="C38" s="5" t="s">
        <v>14</v>
      </c>
      <c r="D38" s="4" t="s">
        <v>224</v>
      </c>
      <c r="E38" s="3"/>
      <c r="F38" s="3"/>
      <c r="G38" s="3"/>
      <c r="H38" s="3"/>
      <c r="I38" s="3"/>
      <c r="J38" s="3"/>
      <c r="K38" s="3"/>
      <c r="L38" s="14"/>
      <c r="M38" s="3" t="str">
        <f>IF(AND(ISBLANK(E38),ISBLANK(F38),ISBLANK(G38),ISBLANK(H38),ISBLANK(I38),ISBLANK(J38)),"","YES")</f>
        <v/>
      </c>
      <c r="N38" s="3" t="str">
        <f>IF(AND(ISBLANK(E38),ISBLANK(F38),ISBLANK(G38),ISBLANK(H38),ISBLANK(I38),ISBLANK(J38),ISBLANK(K38)),"","YES")</f>
        <v/>
      </c>
      <c r="O38" s="18"/>
      <c r="P38" s="18"/>
      <c r="Q38" s="18"/>
      <c r="R38" s="18"/>
      <c r="S38" s="18"/>
      <c r="T38" s="18"/>
      <c r="U38" s="18"/>
      <c r="V38" s="18"/>
      <c r="W38" s="18"/>
      <c r="X38" s="18"/>
      <c r="Y38" s="18"/>
    </row>
    <row r="39" spans="1:25" ht="21" customHeight="1" x14ac:dyDescent="0.25">
      <c r="A39" s="44">
        <v>1</v>
      </c>
      <c r="B39" s="43" t="s">
        <v>437</v>
      </c>
      <c r="C39" s="5"/>
      <c r="D39" s="4"/>
      <c r="E39" s="3"/>
      <c r="F39" s="3"/>
      <c r="G39" s="3"/>
      <c r="H39" s="3"/>
      <c r="I39" s="3"/>
      <c r="J39" s="3"/>
      <c r="K39" s="3"/>
      <c r="L39" s="14"/>
      <c r="M39" s="3" t="str">
        <f>IF(AND(ISBLANK(E39),ISBLANK(F39),ISBLANK(G39),ISBLANK(H39),ISBLANK(I39),ISBLANK(J39)),"","YES")</f>
        <v/>
      </c>
      <c r="N39" s="3" t="str">
        <f>IF(AND(ISBLANK(E39),ISBLANK(F39),ISBLANK(G39),ISBLANK(H39),ISBLANK(I39),ISBLANK(J39),ISBLANK(K39)),"","YES")</f>
        <v/>
      </c>
      <c r="O39" s="18"/>
      <c r="P39" s="18"/>
      <c r="Q39" s="18"/>
      <c r="R39" s="18"/>
      <c r="S39" s="18"/>
      <c r="T39" s="18"/>
      <c r="U39" s="18"/>
      <c r="V39" s="18"/>
      <c r="W39" s="18"/>
      <c r="X39" s="18"/>
      <c r="Y39" s="18"/>
    </row>
    <row r="40" spans="1:25" ht="21" customHeight="1" x14ac:dyDescent="0.25">
      <c r="A40" s="19">
        <v>1</v>
      </c>
      <c r="B40" s="4" t="s">
        <v>237</v>
      </c>
      <c r="C40" s="5" t="s">
        <v>14</v>
      </c>
      <c r="D40" s="4" t="s">
        <v>246</v>
      </c>
      <c r="E40" s="3"/>
      <c r="F40" s="3"/>
      <c r="G40" s="3"/>
      <c r="H40" s="3"/>
      <c r="I40" s="3"/>
      <c r="J40" s="3"/>
      <c r="K40" s="3"/>
      <c r="L40" s="14"/>
      <c r="M40" s="3" t="str">
        <f>IF(AND(ISBLANK(E40),ISBLANK(F40),ISBLANK(G40),ISBLANK(H40),ISBLANK(I40),ISBLANK(J40)),"","YES")</f>
        <v/>
      </c>
      <c r="N40" s="3" t="str">
        <f>IF(AND(ISBLANK(E40),ISBLANK(F40),ISBLANK(G40),ISBLANK(H40),ISBLANK(I40),ISBLANK(J40),ISBLANK(K40)),"","YES")</f>
        <v/>
      </c>
      <c r="O40" s="18"/>
      <c r="P40" s="18"/>
      <c r="Q40" s="18"/>
      <c r="R40" s="18"/>
      <c r="S40" s="18"/>
      <c r="T40" s="18"/>
      <c r="U40" s="18"/>
      <c r="V40" s="18"/>
      <c r="W40" s="18"/>
      <c r="X40" s="18"/>
      <c r="Y40" s="18"/>
    </row>
    <row r="41" spans="1:25" s="1" customFormat="1" ht="21" customHeight="1" x14ac:dyDescent="0.25">
      <c r="A41" s="6">
        <v>2</v>
      </c>
      <c r="B41" s="4" t="s">
        <v>217</v>
      </c>
      <c r="C41" s="5" t="s">
        <v>14</v>
      </c>
      <c r="D41" s="4" t="s">
        <v>218</v>
      </c>
      <c r="E41" s="3"/>
      <c r="F41" s="3"/>
      <c r="G41" s="3"/>
      <c r="H41" s="3"/>
      <c r="I41" s="3"/>
      <c r="J41" s="3"/>
      <c r="K41" s="3"/>
      <c r="L41" s="14"/>
      <c r="M41" s="3" t="str">
        <f>IF(AND(ISBLANK(E41),ISBLANK(F41),ISBLANK(G41),ISBLANK(H41),ISBLANK(I41),ISBLANK(J41)),"","YES")</f>
        <v/>
      </c>
      <c r="N41" s="3" t="str">
        <f>IF(AND(ISBLANK(E41),ISBLANK(F41),ISBLANK(G41),ISBLANK(H41),ISBLANK(I41),ISBLANK(J41),ISBLANK(K41)),"","YES")</f>
        <v/>
      </c>
      <c r="O41" s="18"/>
      <c r="P41" s="18"/>
      <c r="Q41" s="18"/>
      <c r="R41" s="18"/>
      <c r="S41" s="18"/>
      <c r="T41" s="18"/>
      <c r="U41" s="18"/>
      <c r="V41" s="18"/>
      <c r="W41" s="18"/>
      <c r="X41" s="18"/>
      <c r="Y41" s="18"/>
    </row>
    <row r="42" spans="1:25" s="1" customFormat="1" ht="21" customHeight="1" x14ac:dyDescent="0.25">
      <c r="A42" s="6">
        <v>2</v>
      </c>
      <c r="B42" s="4" t="s">
        <v>217</v>
      </c>
      <c r="C42" s="5" t="s">
        <v>436</v>
      </c>
      <c r="D42" s="4" t="s">
        <v>216</v>
      </c>
      <c r="E42" s="3"/>
      <c r="F42" s="3"/>
      <c r="G42" s="3"/>
      <c r="H42" s="3"/>
      <c r="I42" s="3"/>
      <c r="J42" s="3"/>
      <c r="K42" s="3"/>
      <c r="L42" s="14"/>
      <c r="M42" s="3" t="str">
        <f>IF(AND(ISBLANK(E42),ISBLANK(F42),ISBLANK(G42),ISBLANK(H42),ISBLANK(I42),ISBLANK(J42)),"","YES")</f>
        <v/>
      </c>
      <c r="N42" s="3" t="str">
        <f>IF(AND(ISBLANK(E42),ISBLANK(F42),ISBLANK(G42),ISBLANK(H42),ISBLANK(I42),ISBLANK(J42),ISBLANK(K42)),"","YES")</f>
        <v/>
      </c>
      <c r="O42" s="18"/>
      <c r="P42" s="18"/>
      <c r="Q42" s="18"/>
      <c r="R42" s="18"/>
      <c r="S42" s="18"/>
      <c r="T42" s="18"/>
      <c r="U42" s="18"/>
      <c r="V42" s="18"/>
      <c r="W42" s="18"/>
      <c r="X42" s="18"/>
      <c r="Y42" s="18"/>
    </row>
    <row r="43" spans="1:25" ht="21" customHeight="1" x14ac:dyDescent="0.25">
      <c r="A43" s="19">
        <v>2</v>
      </c>
      <c r="B43" s="4" t="s">
        <v>215</v>
      </c>
      <c r="C43" s="5" t="s">
        <v>14</v>
      </c>
      <c r="D43" s="4" t="s">
        <v>213</v>
      </c>
      <c r="E43" s="3"/>
      <c r="F43" s="3"/>
      <c r="G43" s="3"/>
      <c r="H43" s="3"/>
      <c r="I43" s="3"/>
      <c r="J43" s="3"/>
      <c r="K43" s="3"/>
      <c r="L43" s="14"/>
      <c r="M43" s="3" t="str">
        <f>IF(AND(ISBLANK(E43),ISBLANK(F43),ISBLANK(G43),ISBLANK(H43),ISBLANK(I43),ISBLANK(J43)),"","YES")</f>
        <v/>
      </c>
      <c r="N43" s="3" t="str">
        <f>IF(AND(ISBLANK(E43),ISBLANK(F43),ISBLANK(G43),ISBLANK(H43),ISBLANK(I43),ISBLANK(J43),ISBLANK(K43)),"","YES")</f>
        <v/>
      </c>
      <c r="O43" s="18"/>
      <c r="P43" s="18"/>
      <c r="Q43" s="18"/>
      <c r="R43" s="18"/>
      <c r="S43" s="18"/>
      <c r="T43" s="18"/>
      <c r="U43" s="18"/>
      <c r="V43" s="18"/>
      <c r="W43" s="18"/>
      <c r="X43" s="18"/>
      <c r="Y43" s="18"/>
    </row>
    <row r="44" spans="1:25" ht="21" customHeight="1" x14ac:dyDescent="0.25">
      <c r="A44" s="19">
        <v>2</v>
      </c>
      <c r="B44" s="4" t="s">
        <v>215</v>
      </c>
      <c r="C44" s="5" t="s">
        <v>435</v>
      </c>
      <c r="D44" s="4" t="s">
        <v>211</v>
      </c>
      <c r="E44" s="3"/>
      <c r="F44" s="3"/>
      <c r="G44" s="3"/>
      <c r="H44" s="3"/>
      <c r="I44" s="3"/>
      <c r="J44" s="3"/>
      <c r="K44" s="3"/>
      <c r="L44" s="14"/>
      <c r="M44" s="3" t="str">
        <f>IF(AND(ISBLANK(E44),ISBLANK(F44),ISBLANK(G44),ISBLANK(H44),ISBLANK(I44),ISBLANK(J44)),"","YES")</f>
        <v/>
      </c>
      <c r="N44" s="3" t="str">
        <f>IF(AND(ISBLANK(E44),ISBLANK(F44),ISBLANK(G44),ISBLANK(H44),ISBLANK(I44),ISBLANK(J44),ISBLANK(K44)),"","YES")</f>
        <v/>
      </c>
      <c r="O44" s="18"/>
      <c r="P44" s="18"/>
      <c r="Q44" s="18"/>
      <c r="R44" s="18"/>
      <c r="S44" s="18"/>
      <c r="T44" s="18"/>
      <c r="U44" s="18"/>
      <c r="V44" s="18"/>
      <c r="W44" s="18"/>
      <c r="X44" s="18"/>
      <c r="Y44" s="18"/>
    </row>
    <row r="45" spans="1:25" ht="21" customHeight="1" x14ac:dyDescent="0.25">
      <c r="A45" s="19">
        <v>2</v>
      </c>
      <c r="B45" s="4" t="s">
        <v>210</v>
      </c>
      <c r="C45" s="5" t="s">
        <v>434</v>
      </c>
      <c r="D45" s="4" t="s">
        <v>209</v>
      </c>
      <c r="E45" s="3"/>
      <c r="F45" s="3"/>
      <c r="G45" s="3"/>
      <c r="H45" s="3"/>
      <c r="I45" s="3"/>
      <c r="J45" s="3"/>
      <c r="K45" s="3"/>
      <c r="L45" s="14"/>
      <c r="M45" s="3" t="str">
        <f>IF(AND(ISBLANK(E45),ISBLANK(F45),ISBLANK(G45),ISBLANK(H45),ISBLANK(I45),ISBLANK(J45)),"","YES")</f>
        <v/>
      </c>
      <c r="N45" s="3" t="str">
        <f>IF(AND(ISBLANK(E45),ISBLANK(F45),ISBLANK(G45),ISBLANK(H45),ISBLANK(I45),ISBLANK(J45),ISBLANK(K45)),"","YES")</f>
        <v/>
      </c>
      <c r="O45" s="18"/>
      <c r="P45" s="18"/>
      <c r="Q45" s="18"/>
      <c r="R45" s="18"/>
      <c r="S45" s="18"/>
      <c r="T45" s="18"/>
      <c r="U45" s="18"/>
      <c r="V45" s="18"/>
      <c r="W45" s="18"/>
      <c r="X45" s="18"/>
      <c r="Y45" s="18"/>
    </row>
    <row r="46" spans="1:25" ht="21" customHeight="1" x14ac:dyDescent="0.25">
      <c r="A46" s="19">
        <v>2</v>
      </c>
      <c r="B46" s="4" t="s">
        <v>210</v>
      </c>
      <c r="C46" s="5" t="s">
        <v>14</v>
      </c>
      <c r="D46" s="4" t="s">
        <v>207</v>
      </c>
      <c r="E46" s="3"/>
      <c r="F46" s="3"/>
      <c r="G46" s="3"/>
      <c r="H46" s="3"/>
      <c r="I46" s="3"/>
      <c r="J46" s="3"/>
      <c r="K46" s="3"/>
      <c r="L46" s="14"/>
      <c r="M46" s="3" t="str">
        <f>IF(AND(ISBLANK(E46),ISBLANK(F46),ISBLANK(G46),ISBLANK(H46),ISBLANK(I46),ISBLANK(J46)),"","YES")</f>
        <v/>
      </c>
      <c r="N46" s="3" t="str">
        <f>IF(AND(ISBLANK(E46),ISBLANK(F46),ISBLANK(G46),ISBLANK(H46),ISBLANK(I46),ISBLANK(J46),ISBLANK(K46)),"","YES")</f>
        <v/>
      </c>
      <c r="O46" s="18"/>
      <c r="P46" s="18"/>
      <c r="Q46" s="18"/>
      <c r="R46" s="18"/>
      <c r="S46" s="18"/>
      <c r="T46" s="18"/>
      <c r="U46" s="18"/>
      <c r="V46" s="18"/>
      <c r="W46" s="18"/>
      <c r="X46" s="18"/>
      <c r="Y46" s="18"/>
    </row>
    <row r="47" spans="1:25" ht="21" customHeight="1" x14ac:dyDescent="0.25">
      <c r="A47" s="19">
        <v>2</v>
      </c>
      <c r="B47" s="4" t="s">
        <v>206</v>
      </c>
      <c r="C47" s="5" t="s">
        <v>433</v>
      </c>
      <c r="D47" s="4" t="s">
        <v>130</v>
      </c>
      <c r="E47" s="3"/>
      <c r="F47" s="3"/>
      <c r="G47" s="3"/>
      <c r="H47" s="3"/>
      <c r="I47" s="3"/>
      <c r="J47" s="3"/>
      <c r="K47" s="3"/>
      <c r="L47" s="14"/>
      <c r="M47" s="3" t="str">
        <f>IF(AND(ISBLANK(E47),ISBLANK(F47),ISBLANK(G47),ISBLANK(H47),ISBLANK(I47),ISBLANK(J47)),"","YES")</f>
        <v/>
      </c>
      <c r="N47" s="3" t="str">
        <f>IF(AND(ISBLANK(E47),ISBLANK(F47),ISBLANK(G47),ISBLANK(H47),ISBLANK(I47),ISBLANK(J47),ISBLANK(K47)),"","YES")</f>
        <v/>
      </c>
      <c r="O47" s="18"/>
      <c r="P47" s="18"/>
      <c r="Q47" s="18"/>
      <c r="R47" s="18"/>
      <c r="S47" s="18"/>
      <c r="T47" s="18"/>
      <c r="U47" s="18"/>
      <c r="V47" s="18"/>
      <c r="W47" s="18"/>
      <c r="X47" s="18"/>
      <c r="Y47" s="18"/>
    </row>
    <row r="48" spans="1:25" ht="21" customHeight="1" x14ac:dyDescent="0.25">
      <c r="A48" s="19">
        <v>2</v>
      </c>
      <c r="B48" s="4" t="s">
        <v>200</v>
      </c>
      <c r="C48" s="5" t="s">
        <v>432</v>
      </c>
      <c r="D48" s="4" t="s">
        <v>197</v>
      </c>
      <c r="E48" s="3"/>
      <c r="F48" s="3"/>
      <c r="G48" s="3"/>
      <c r="H48" s="3"/>
      <c r="I48" s="3"/>
      <c r="J48" s="3"/>
      <c r="K48" s="3"/>
      <c r="L48" s="14"/>
      <c r="M48" s="3" t="str">
        <f>IF(AND(ISBLANK(E48),ISBLANK(F48),ISBLANK(G48),ISBLANK(H48),ISBLANK(I48),ISBLANK(J48)),"","YES")</f>
        <v/>
      </c>
      <c r="N48" s="3" t="str">
        <f>IF(AND(ISBLANK(E48),ISBLANK(F48),ISBLANK(G48),ISBLANK(H48),ISBLANK(I48),ISBLANK(J48),ISBLANK(K48)),"","YES")</f>
        <v/>
      </c>
      <c r="O48" s="18"/>
      <c r="P48" s="18"/>
      <c r="Q48" s="18"/>
      <c r="R48" s="18"/>
      <c r="S48" s="18"/>
      <c r="T48" s="18"/>
      <c r="U48" s="18"/>
      <c r="V48" s="18"/>
      <c r="W48" s="18"/>
      <c r="X48" s="18"/>
      <c r="Y48" s="18"/>
    </row>
    <row r="49" spans="1:25" ht="21" customHeight="1" x14ac:dyDescent="0.25">
      <c r="A49" s="19">
        <v>2</v>
      </c>
      <c r="B49" s="4" t="s">
        <v>200</v>
      </c>
      <c r="C49" s="5" t="s">
        <v>14</v>
      </c>
      <c r="D49" s="4" t="s">
        <v>202</v>
      </c>
      <c r="E49" s="3"/>
      <c r="F49" s="3"/>
      <c r="G49" s="3"/>
      <c r="H49" s="3"/>
      <c r="I49" s="3"/>
      <c r="J49" s="3"/>
      <c r="K49" s="3"/>
      <c r="L49" s="14"/>
      <c r="M49" s="3" t="str">
        <f>IF(AND(ISBLANK(E49),ISBLANK(F49),ISBLANK(G49),ISBLANK(H49),ISBLANK(I49),ISBLANK(J49)),"","YES")</f>
        <v/>
      </c>
      <c r="N49" s="3" t="str">
        <f>IF(AND(ISBLANK(E49),ISBLANK(F49),ISBLANK(G49),ISBLANK(H49),ISBLANK(I49),ISBLANK(J49),ISBLANK(K49)),"","YES")</f>
        <v/>
      </c>
      <c r="O49" s="18"/>
      <c r="P49" s="18"/>
      <c r="Q49" s="18"/>
      <c r="R49" s="18"/>
      <c r="S49" s="18"/>
      <c r="T49" s="18"/>
      <c r="U49" s="18"/>
      <c r="V49" s="18"/>
      <c r="W49" s="18"/>
      <c r="X49" s="18"/>
      <c r="Y49" s="18"/>
    </row>
    <row r="50" spans="1:25" ht="21" customHeight="1" x14ac:dyDescent="0.25">
      <c r="A50" s="19">
        <v>2</v>
      </c>
      <c r="B50" s="4" t="s">
        <v>200</v>
      </c>
      <c r="C50" s="5" t="s">
        <v>14</v>
      </c>
      <c r="D50" s="4" t="s">
        <v>201</v>
      </c>
      <c r="E50" s="3"/>
      <c r="F50" s="3"/>
      <c r="G50" s="3"/>
      <c r="H50" s="3"/>
      <c r="I50" s="3"/>
      <c r="J50" s="3"/>
      <c r="K50" s="3"/>
      <c r="L50" s="14"/>
      <c r="M50" s="3" t="str">
        <f>IF(AND(ISBLANK(E50),ISBLANK(F50),ISBLANK(G50),ISBLANK(H50),ISBLANK(I50),ISBLANK(J50)),"","YES")</f>
        <v/>
      </c>
      <c r="N50" s="3" t="str">
        <f>IF(AND(ISBLANK(E50),ISBLANK(F50),ISBLANK(G50),ISBLANK(H50),ISBLANK(I50),ISBLANK(J50),ISBLANK(K50)),"","YES")</f>
        <v/>
      </c>
      <c r="O50" s="18"/>
      <c r="P50" s="18"/>
      <c r="Q50" s="18"/>
      <c r="R50" s="18"/>
      <c r="S50" s="18"/>
      <c r="T50" s="18"/>
      <c r="U50" s="18"/>
      <c r="V50" s="18"/>
      <c r="W50" s="18"/>
      <c r="X50" s="18"/>
      <c r="Y50" s="18"/>
    </row>
    <row r="51" spans="1:25" ht="21" customHeight="1" x14ac:dyDescent="0.25">
      <c r="A51" s="19">
        <v>2</v>
      </c>
      <c r="B51" s="4" t="s">
        <v>200</v>
      </c>
      <c r="C51" s="5" t="s">
        <v>14</v>
      </c>
      <c r="D51" s="4" t="s">
        <v>199</v>
      </c>
      <c r="E51" s="3"/>
      <c r="F51" s="3"/>
      <c r="G51" s="3"/>
      <c r="H51" s="3"/>
      <c r="I51" s="3"/>
      <c r="J51" s="3"/>
      <c r="K51" s="3"/>
      <c r="L51" s="14"/>
      <c r="M51" s="3" t="str">
        <f>IF(AND(ISBLANK(E51),ISBLANK(F51),ISBLANK(G51),ISBLANK(H51),ISBLANK(I51),ISBLANK(J51)),"","YES")</f>
        <v/>
      </c>
      <c r="N51" s="3" t="str">
        <f>IF(AND(ISBLANK(E51),ISBLANK(F51),ISBLANK(G51),ISBLANK(H51),ISBLANK(I51),ISBLANK(J51),ISBLANK(K51)),"","YES")</f>
        <v/>
      </c>
      <c r="O51" s="18"/>
      <c r="P51" s="18"/>
      <c r="Q51" s="18"/>
      <c r="R51" s="18"/>
      <c r="S51" s="18"/>
      <c r="T51" s="18"/>
      <c r="U51" s="18"/>
      <c r="V51" s="18"/>
      <c r="W51" s="18"/>
      <c r="X51" s="18"/>
      <c r="Y51" s="18"/>
    </row>
    <row r="52" spans="1:25" ht="21" customHeight="1" x14ac:dyDescent="0.25">
      <c r="A52" s="19">
        <v>2</v>
      </c>
      <c r="B52" s="4" t="s">
        <v>200</v>
      </c>
      <c r="C52" s="5" t="s">
        <v>14</v>
      </c>
      <c r="D52" s="4" t="s">
        <v>347</v>
      </c>
      <c r="E52" s="3"/>
      <c r="F52" s="3"/>
      <c r="G52" s="3"/>
      <c r="H52" s="3"/>
      <c r="I52" s="3"/>
      <c r="J52" s="3"/>
      <c r="K52" s="3"/>
      <c r="L52" s="14"/>
      <c r="M52" s="3" t="str">
        <f>IF(AND(ISBLANK(E52),ISBLANK(F52),ISBLANK(G52),ISBLANK(H52),ISBLANK(I52),ISBLANK(J52)),"","YES")</f>
        <v/>
      </c>
      <c r="N52" s="3" t="str">
        <f>IF(AND(ISBLANK(E52),ISBLANK(F52),ISBLANK(G52),ISBLANK(H52),ISBLANK(I52),ISBLANK(J52),ISBLANK(K52)),"","YES")</f>
        <v/>
      </c>
      <c r="O52" s="18"/>
      <c r="P52" s="18"/>
      <c r="Q52" s="18"/>
      <c r="R52" s="18"/>
      <c r="S52" s="18"/>
      <c r="T52" s="18"/>
      <c r="U52" s="18"/>
      <c r="V52" s="18"/>
      <c r="W52" s="18"/>
      <c r="X52" s="18"/>
      <c r="Y52" s="18"/>
    </row>
    <row r="53" spans="1:25" ht="21" customHeight="1" x14ac:dyDescent="0.25">
      <c r="A53" s="19">
        <v>2</v>
      </c>
      <c r="B53" s="4" t="s">
        <v>200</v>
      </c>
      <c r="C53" s="5" t="s">
        <v>14</v>
      </c>
      <c r="D53" s="4" t="s">
        <v>345</v>
      </c>
      <c r="E53" s="3"/>
      <c r="F53" s="3"/>
      <c r="G53" s="3"/>
      <c r="H53" s="3"/>
      <c r="I53" s="3"/>
      <c r="J53" s="3"/>
      <c r="K53" s="3"/>
      <c r="L53" s="14"/>
      <c r="M53" s="3" t="str">
        <f>IF(AND(ISBLANK(E53),ISBLANK(F53),ISBLANK(G53),ISBLANK(H53),ISBLANK(I53),ISBLANK(J53)),"","YES")</f>
        <v/>
      </c>
      <c r="N53" s="3" t="str">
        <f>IF(AND(ISBLANK(E53),ISBLANK(F53),ISBLANK(G53),ISBLANK(H53),ISBLANK(I53),ISBLANK(J53),ISBLANK(K53)),"","YES")</f>
        <v/>
      </c>
      <c r="O53" s="18"/>
      <c r="P53" s="18"/>
      <c r="Q53" s="18"/>
      <c r="R53" s="18"/>
      <c r="S53" s="18"/>
      <c r="T53" s="18"/>
      <c r="U53" s="18"/>
      <c r="V53" s="18"/>
      <c r="W53" s="18"/>
      <c r="X53" s="18"/>
      <c r="Y53" s="18"/>
    </row>
    <row r="54" spans="1:25" ht="21" customHeight="1" x14ac:dyDescent="0.25">
      <c r="A54" s="19">
        <v>2</v>
      </c>
      <c r="B54" s="4" t="s">
        <v>196</v>
      </c>
      <c r="C54" s="5" t="s">
        <v>14</v>
      </c>
      <c r="D54" s="4" t="s">
        <v>195</v>
      </c>
      <c r="E54" s="3"/>
      <c r="F54" s="3"/>
      <c r="G54" s="3"/>
      <c r="H54" s="3"/>
      <c r="I54" s="3"/>
      <c r="J54" s="3"/>
      <c r="K54" s="3"/>
      <c r="L54" s="14"/>
      <c r="M54" s="3" t="str">
        <f>IF(AND(ISBLANK(E54),ISBLANK(F54),ISBLANK(G54),ISBLANK(H54),ISBLANK(I54),ISBLANK(J54)),"","YES")</f>
        <v/>
      </c>
      <c r="N54" s="3" t="str">
        <f>IF(AND(ISBLANK(E54),ISBLANK(F54),ISBLANK(G54),ISBLANK(H54),ISBLANK(I54),ISBLANK(J54),ISBLANK(K54)),"","YES")</f>
        <v/>
      </c>
      <c r="O54" s="18"/>
      <c r="P54" s="18"/>
      <c r="Q54" s="18"/>
      <c r="R54" s="18"/>
      <c r="S54" s="18"/>
      <c r="T54" s="18"/>
      <c r="U54" s="18"/>
      <c r="V54" s="18"/>
      <c r="W54" s="18"/>
      <c r="X54" s="18"/>
      <c r="Y54" s="18"/>
    </row>
    <row r="55" spans="1:25" ht="21" customHeight="1" x14ac:dyDescent="0.25">
      <c r="A55" s="19">
        <v>2</v>
      </c>
      <c r="B55" s="4" t="s">
        <v>196</v>
      </c>
      <c r="C55" s="5" t="s">
        <v>431</v>
      </c>
      <c r="D55" s="4" t="s">
        <v>193</v>
      </c>
      <c r="E55" s="3"/>
      <c r="F55" s="3"/>
      <c r="G55" s="3"/>
      <c r="H55" s="3"/>
      <c r="I55" s="3"/>
      <c r="J55" s="3"/>
      <c r="K55" s="3"/>
      <c r="L55" s="14"/>
      <c r="M55" s="3" t="str">
        <f>IF(AND(ISBLANK(E55),ISBLANK(F55),ISBLANK(G55),ISBLANK(H55),ISBLANK(I55),ISBLANK(J55)),"","YES")</f>
        <v/>
      </c>
      <c r="N55" s="3" t="str">
        <f>IF(AND(ISBLANK(E55),ISBLANK(F55),ISBLANK(G55),ISBLANK(H55),ISBLANK(I55),ISBLANK(J55),ISBLANK(K55)),"","YES")</f>
        <v/>
      </c>
      <c r="O55" s="18"/>
      <c r="P55" s="18"/>
      <c r="Q55" s="18"/>
      <c r="R55" s="18"/>
      <c r="S55" s="18"/>
      <c r="T55" s="18"/>
      <c r="U55" s="18"/>
      <c r="V55" s="18"/>
      <c r="W55" s="18"/>
      <c r="X55" s="18"/>
      <c r="Y55" s="18"/>
    </row>
    <row r="56" spans="1:25" ht="21" customHeight="1" x14ac:dyDescent="0.25">
      <c r="A56" s="19">
        <v>2</v>
      </c>
      <c r="B56" s="4" t="s">
        <v>192</v>
      </c>
      <c r="C56" s="5" t="s">
        <v>14</v>
      </c>
      <c r="D56" s="4" t="s">
        <v>191</v>
      </c>
      <c r="E56" s="3"/>
      <c r="F56" s="3"/>
      <c r="G56" s="3"/>
      <c r="H56" s="3"/>
      <c r="I56" s="3"/>
      <c r="J56" s="3"/>
      <c r="K56" s="3"/>
      <c r="L56" s="14"/>
      <c r="M56" s="3" t="str">
        <f>IF(AND(ISBLANK(E56),ISBLANK(F56),ISBLANK(G56),ISBLANK(H56),ISBLANK(I56),ISBLANK(J56)),"","YES")</f>
        <v/>
      </c>
      <c r="N56" s="3" t="str">
        <f>IF(AND(ISBLANK(E56),ISBLANK(F56),ISBLANK(G56),ISBLANK(H56),ISBLANK(I56),ISBLANK(J56),ISBLANK(K56)),"","YES")</f>
        <v/>
      </c>
      <c r="O56" s="18"/>
      <c r="P56" s="18"/>
      <c r="Q56" s="18"/>
      <c r="R56" s="18"/>
      <c r="S56" s="18"/>
      <c r="T56" s="18"/>
      <c r="U56" s="18"/>
      <c r="V56" s="18"/>
      <c r="W56" s="18"/>
      <c r="X56" s="18"/>
      <c r="Y56" s="18"/>
    </row>
    <row r="57" spans="1:25" ht="21" customHeight="1" x14ac:dyDescent="0.25">
      <c r="A57" s="19">
        <v>2</v>
      </c>
      <c r="B57" s="4" t="s">
        <v>192</v>
      </c>
      <c r="C57" s="5" t="s">
        <v>430</v>
      </c>
      <c r="D57" s="4" t="s">
        <v>189</v>
      </c>
      <c r="E57" s="3"/>
      <c r="F57" s="3"/>
      <c r="G57" s="3"/>
      <c r="H57" s="3"/>
      <c r="I57" s="3"/>
      <c r="J57" s="3"/>
      <c r="K57" s="3"/>
      <c r="L57" s="14"/>
      <c r="M57" s="3" t="str">
        <f>IF(AND(ISBLANK(E57),ISBLANK(F57),ISBLANK(G57),ISBLANK(H57),ISBLANK(I57),ISBLANK(J57)),"","YES")</f>
        <v/>
      </c>
      <c r="N57" s="3" t="str">
        <f>IF(AND(ISBLANK(E57),ISBLANK(F57),ISBLANK(G57),ISBLANK(H57),ISBLANK(I57),ISBLANK(J57),ISBLANK(K57)),"","YES")</f>
        <v/>
      </c>
      <c r="O57" s="18"/>
      <c r="P57" s="18"/>
      <c r="Q57" s="18"/>
      <c r="R57" s="18"/>
      <c r="S57" s="18"/>
      <c r="T57" s="18"/>
      <c r="U57" s="18"/>
      <c r="V57" s="18"/>
      <c r="W57" s="18"/>
      <c r="X57" s="18"/>
      <c r="Y57" s="18"/>
    </row>
    <row r="58" spans="1:25" ht="21" customHeight="1" x14ac:dyDescent="0.25">
      <c r="A58" s="19">
        <v>2</v>
      </c>
      <c r="B58" s="4" t="s">
        <v>188</v>
      </c>
      <c r="C58" s="5" t="s">
        <v>429</v>
      </c>
      <c r="D58" s="4" t="s">
        <v>187</v>
      </c>
      <c r="E58" s="3"/>
      <c r="F58" s="3"/>
      <c r="G58" s="3"/>
      <c r="H58" s="3"/>
      <c r="I58" s="3"/>
      <c r="J58" s="3"/>
      <c r="K58" s="3"/>
      <c r="L58" s="14"/>
      <c r="M58" s="3" t="str">
        <f>IF(AND(ISBLANK(E58),ISBLANK(F58),ISBLANK(G58),ISBLANK(H58),ISBLANK(I58),ISBLANK(J58)),"","YES")</f>
        <v/>
      </c>
      <c r="N58" s="3" t="str">
        <f>IF(AND(ISBLANK(E58),ISBLANK(F58),ISBLANK(G58),ISBLANK(H58),ISBLANK(I58),ISBLANK(J58),ISBLANK(K58)),"","YES")</f>
        <v/>
      </c>
      <c r="O58" s="18"/>
      <c r="P58" s="18"/>
      <c r="Q58" s="18"/>
      <c r="R58" s="18"/>
      <c r="S58" s="18"/>
      <c r="T58" s="18"/>
      <c r="U58" s="18"/>
      <c r="V58" s="18"/>
      <c r="W58" s="18"/>
      <c r="X58" s="18"/>
      <c r="Y58" s="18"/>
    </row>
    <row r="59" spans="1:25" ht="21" customHeight="1" x14ac:dyDescent="0.25">
      <c r="A59" s="19">
        <v>2</v>
      </c>
      <c r="B59" s="4" t="s">
        <v>188</v>
      </c>
      <c r="C59" s="5" t="s">
        <v>14</v>
      </c>
      <c r="D59" s="4" t="s">
        <v>186</v>
      </c>
      <c r="E59" s="3"/>
      <c r="F59" s="3"/>
      <c r="G59" s="3"/>
      <c r="H59" s="3"/>
      <c r="I59" s="3"/>
      <c r="J59" s="3"/>
      <c r="K59" s="3"/>
      <c r="L59" s="14"/>
      <c r="M59" s="3" t="str">
        <f>IF(AND(ISBLANK(E59),ISBLANK(F59),ISBLANK(G59),ISBLANK(H59),ISBLANK(I59),ISBLANK(J59)),"","YES")</f>
        <v/>
      </c>
      <c r="N59" s="3" t="str">
        <f>IF(AND(ISBLANK(E59),ISBLANK(F59),ISBLANK(G59),ISBLANK(H59),ISBLANK(I59),ISBLANK(J59),ISBLANK(K59)),"","YES")</f>
        <v/>
      </c>
      <c r="O59" s="18"/>
      <c r="P59" s="18"/>
      <c r="Q59" s="18"/>
      <c r="R59" s="18"/>
      <c r="S59" s="18"/>
      <c r="T59" s="18"/>
      <c r="U59" s="18"/>
      <c r="V59" s="18"/>
      <c r="W59" s="18"/>
      <c r="X59" s="18"/>
      <c r="Y59" s="18"/>
    </row>
    <row r="60" spans="1:25" ht="21" customHeight="1" x14ac:dyDescent="0.25">
      <c r="A60" s="19">
        <v>2</v>
      </c>
      <c r="B60" s="4" t="s">
        <v>185</v>
      </c>
      <c r="C60" s="5" t="s">
        <v>14</v>
      </c>
      <c r="D60" s="4" t="s">
        <v>183</v>
      </c>
      <c r="E60" s="3"/>
      <c r="F60" s="3"/>
      <c r="G60" s="3"/>
      <c r="H60" s="3"/>
      <c r="I60" s="3"/>
      <c r="J60" s="3"/>
      <c r="K60" s="3"/>
      <c r="L60" s="14"/>
      <c r="M60" s="3" t="str">
        <f>IF(AND(ISBLANK(E60),ISBLANK(F60),ISBLANK(G60),ISBLANK(H60),ISBLANK(I60),ISBLANK(J60)),"","YES")</f>
        <v/>
      </c>
      <c r="N60" s="3" t="str">
        <f>IF(AND(ISBLANK(E60),ISBLANK(F60),ISBLANK(G60),ISBLANK(H60),ISBLANK(I60),ISBLANK(J60),ISBLANK(K60)),"","YES")</f>
        <v/>
      </c>
      <c r="O60" s="18"/>
      <c r="P60" s="18"/>
      <c r="Q60" s="18"/>
      <c r="R60" s="18"/>
      <c r="S60" s="18"/>
      <c r="T60" s="18"/>
      <c r="U60" s="18"/>
      <c r="V60" s="18"/>
      <c r="W60" s="18"/>
      <c r="X60" s="18"/>
      <c r="Y60" s="18"/>
    </row>
    <row r="61" spans="1:25" ht="21" customHeight="1" x14ac:dyDescent="0.25">
      <c r="A61" s="19">
        <v>2</v>
      </c>
      <c r="B61" s="4" t="s">
        <v>185</v>
      </c>
      <c r="C61" s="5" t="s">
        <v>428</v>
      </c>
      <c r="D61" s="4" t="s">
        <v>182</v>
      </c>
      <c r="E61" s="3"/>
      <c r="F61" s="3"/>
      <c r="G61" s="3"/>
      <c r="H61" s="3"/>
      <c r="I61" s="3"/>
      <c r="J61" s="3"/>
      <c r="K61" s="3"/>
      <c r="L61" s="14"/>
      <c r="M61" s="3" t="str">
        <f>IF(AND(ISBLANK(E61),ISBLANK(F61),ISBLANK(G61),ISBLANK(H61),ISBLANK(I61),ISBLANK(J61)),"","YES")</f>
        <v/>
      </c>
      <c r="N61" s="3" t="str">
        <f>IF(AND(ISBLANK(E61),ISBLANK(F61),ISBLANK(G61),ISBLANK(H61),ISBLANK(I61),ISBLANK(J61),ISBLANK(K61)),"","YES")</f>
        <v/>
      </c>
      <c r="O61" s="18"/>
      <c r="P61" s="18"/>
      <c r="Q61" s="18"/>
      <c r="R61" s="18"/>
      <c r="S61" s="18"/>
      <c r="T61" s="18"/>
      <c r="U61" s="18"/>
      <c r="V61" s="18"/>
      <c r="W61" s="18"/>
      <c r="X61" s="18"/>
      <c r="Y61" s="18"/>
    </row>
    <row r="62" spans="1:25" ht="21" customHeight="1" x14ac:dyDescent="0.25">
      <c r="A62" s="19">
        <v>2</v>
      </c>
      <c r="B62" s="4" t="s">
        <v>181</v>
      </c>
      <c r="C62" s="5" t="s">
        <v>14</v>
      </c>
      <c r="D62" s="4" t="s">
        <v>179</v>
      </c>
      <c r="E62" s="3"/>
      <c r="F62" s="3"/>
      <c r="G62" s="3"/>
      <c r="H62" s="3"/>
      <c r="I62" s="3"/>
      <c r="J62" s="3"/>
      <c r="K62" s="3"/>
      <c r="L62" s="14"/>
      <c r="M62" s="3" t="str">
        <f>IF(AND(ISBLANK(E62),ISBLANK(F62),ISBLANK(G62),ISBLANK(H62),ISBLANK(I62),ISBLANK(J62)),"","YES")</f>
        <v/>
      </c>
      <c r="N62" s="3" t="str">
        <f>IF(AND(ISBLANK(E62),ISBLANK(F62),ISBLANK(G62),ISBLANK(H62),ISBLANK(I62),ISBLANK(J62),ISBLANK(K62)),"","YES")</f>
        <v/>
      </c>
      <c r="O62" s="18"/>
      <c r="P62" s="18"/>
      <c r="Q62" s="18"/>
      <c r="R62" s="18"/>
      <c r="S62" s="18"/>
      <c r="T62" s="18"/>
      <c r="U62" s="18"/>
      <c r="V62" s="18"/>
      <c r="W62" s="18"/>
      <c r="X62" s="18"/>
      <c r="Y62" s="18"/>
    </row>
    <row r="63" spans="1:25" ht="21" customHeight="1" x14ac:dyDescent="0.25">
      <c r="A63" s="19">
        <v>2</v>
      </c>
      <c r="B63" s="4" t="s">
        <v>181</v>
      </c>
      <c r="C63" s="5" t="s">
        <v>427</v>
      </c>
      <c r="D63" s="4" t="s">
        <v>178</v>
      </c>
      <c r="E63" s="3"/>
      <c r="F63" s="3"/>
      <c r="G63" s="3"/>
      <c r="H63" s="3"/>
      <c r="I63" s="3"/>
      <c r="J63" s="3"/>
      <c r="K63" s="3"/>
      <c r="L63" s="14"/>
      <c r="M63" s="3" t="str">
        <f>IF(AND(ISBLANK(E63),ISBLANK(F63),ISBLANK(G63),ISBLANK(H63),ISBLANK(I63),ISBLANK(J63)),"","YES")</f>
        <v/>
      </c>
      <c r="N63" s="3" t="str">
        <f>IF(AND(ISBLANK(E63),ISBLANK(F63),ISBLANK(G63),ISBLANK(H63),ISBLANK(I63),ISBLANK(J63),ISBLANK(K63)),"","YES")</f>
        <v/>
      </c>
      <c r="O63" s="18"/>
      <c r="P63" s="18"/>
      <c r="Q63" s="18"/>
      <c r="R63" s="18"/>
      <c r="S63" s="18"/>
      <c r="T63" s="18"/>
      <c r="U63" s="18"/>
      <c r="V63" s="18"/>
      <c r="W63" s="18"/>
      <c r="X63" s="18"/>
      <c r="Y63" s="18"/>
    </row>
    <row r="64" spans="1:25" ht="21" customHeight="1" x14ac:dyDescent="0.25">
      <c r="A64" s="19">
        <v>2</v>
      </c>
      <c r="B64" s="4" t="s">
        <v>177</v>
      </c>
      <c r="C64" s="5" t="s">
        <v>426</v>
      </c>
      <c r="D64" s="4" t="s">
        <v>175</v>
      </c>
      <c r="E64" s="3"/>
      <c r="F64" s="3"/>
      <c r="G64" s="3"/>
      <c r="H64" s="3"/>
      <c r="I64" s="3"/>
      <c r="J64" s="3"/>
      <c r="K64" s="3"/>
      <c r="L64" s="14"/>
      <c r="M64" s="3" t="str">
        <f>IF(AND(ISBLANK(E64),ISBLANK(F64),ISBLANK(G64),ISBLANK(H64),ISBLANK(I64),ISBLANK(J64)),"","YES")</f>
        <v/>
      </c>
      <c r="N64" s="3" t="str">
        <f>IF(AND(ISBLANK(E64),ISBLANK(F64),ISBLANK(G64),ISBLANK(H64),ISBLANK(I64),ISBLANK(J64),ISBLANK(K64)),"","YES")</f>
        <v/>
      </c>
      <c r="O64" s="18"/>
      <c r="P64" s="18"/>
      <c r="Q64" s="18"/>
      <c r="R64" s="18"/>
      <c r="S64" s="18"/>
      <c r="T64" s="18"/>
      <c r="U64" s="18"/>
      <c r="V64" s="18"/>
      <c r="W64" s="18"/>
      <c r="X64" s="18"/>
      <c r="Y64" s="18"/>
    </row>
    <row r="65" spans="1:25" ht="21" customHeight="1" x14ac:dyDescent="0.25">
      <c r="A65" s="19">
        <v>2</v>
      </c>
      <c r="B65" s="4" t="s">
        <v>177</v>
      </c>
      <c r="C65" s="5" t="s">
        <v>14</v>
      </c>
      <c r="D65" s="4" t="s">
        <v>174</v>
      </c>
      <c r="E65" s="3"/>
      <c r="F65" s="3"/>
      <c r="G65" s="3"/>
      <c r="H65" s="3"/>
      <c r="I65" s="3"/>
      <c r="J65" s="3"/>
      <c r="K65" s="3"/>
      <c r="L65" s="14"/>
      <c r="M65" s="3" t="str">
        <f>IF(AND(ISBLANK(E65),ISBLANK(F65),ISBLANK(G65),ISBLANK(H65),ISBLANK(I65),ISBLANK(J65)),"","YES")</f>
        <v/>
      </c>
      <c r="N65" s="3" t="str">
        <f>IF(AND(ISBLANK(E65),ISBLANK(F65),ISBLANK(G65),ISBLANK(H65),ISBLANK(I65),ISBLANK(J65),ISBLANK(K65)),"","YES")</f>
        <v/>
      </c>
      <c r="O65" s="18"/>
      <c r="P65" s="18"/>
      <c r="Q65" s="18"/>
      <c r="R65" s="18"/>
      <c r="S65" s="18"/>
      <c r="T65" s="18"/>
      <c r="U65" s="18"/>
      <c r="V65" s="18"/>
      <c r="W65" s="18"/>
      <c r="X65" s="18"/>
      <c r="Y65" s="18"/>
    </row>
    <row r="66" spans="1:25" ht="21" customHeight="1" x14ac:dyDescent="0.25">
      <c r="A66" s="6">
        <v>2</v>
      </c>
      <c r="B66" s="4" t="s">
        <v>173</v>
      </c>
      <c r="C66" s="5" t="s">
        <v>425</v>
      </c>
      <c r="D66" s="4" t="s">
        <v>171</v>
      </c>
      <c r="E66" s="3"/>
      <c r="F66" s="3"/>
      <c r="G66" s="3"/>
      <c r="H66" s="3"/>
      <c r="I66" s="3"/>
      <c r="J66" s="3"/>
      <c r="K66" s="3"/>
      <c r="L66" s="14"/>
      <c r="M66" s="3" t="str">
        <f>IF(AND(ISBLANK(E66),ISBLANK(F66),ISBLANK(G66),ISBLANK(H66),ISBLANK(I66),ISBLANK(J66)),"","YES")</f>
        <v/>
      </c>
      <c r="N66" s="3" t="str">
        <f>IF(AND(ISBLANK(E66),ISBLANK(F66),ISBLANK(G66),ISBLANK(H66),ISBLANK(I66),ISBLANK(J66),ISBLANK(K66)),"","YES")</f>
        <v/>
      </c>
      <c r="O66" s="18"/>
      <c r="P66" s="18"/>
      <c r="Q66" s="18"/>
      <c r="R66" s="18"/>
      <c r="S66" s="18"/>
      <c r="T66" s="18"/>
      <c r="U66" s="18"/>
      <c r="V66" s="18"/>
      <c r="W66" s="18"/>
      <c r="X66" s="18"/>
      <c r="Y66" s="18"/>
    </row>
    <row r="67" spans="1:25" s="1" customFormat="1" ht="21" customHeight="1" x14ac:dyDescent="0.25">
      <c r="A67" s="19">
        <v>2</v>
      </c>
      <c r="B67" s="4" t="s">
        <v>173</v>
      </c>
      <c r="C67" s="5" t="s">
        <v>14</v>
      </c>
      <c r="D67" s="4" t="s">
        <v>169</v>
      </c>
      <c r="E67" s="3"/>
      <c r="F67" s="3"/>
      <c r="G67" s="3"/>
      <c r="H67" s="3"/>
      <c r="I67" s="3"/>
      <c r="J67" s="3"/>
      <c r="K67" s="3"/>
      <c r="L67" s="14"/>
      <c r="M67" s="3" t="str">
        <f>IF(AND(ISBLANK(E67),ISBLANK(F67),ISBLANK(G67),ISBLANK(H67),ISBLANK(I67),ISBLANK(J67)),"","YES")</f>
        <v/>
      </c>
      <c r="N67" s="3" t="str">
        <f>IF(AND(ISBLANK(E67),ISBLANK(F67),ISBLANK(G67),ISBLANK(H67),ISBLANK(I67),ISBLANK(J67),ISBLANK(K67)),"","YES")</f>
        <v/>
      </c>
      <c r="O67" s="18"/>
      <c r="P67" s="18"/>
      <c r="Q67" s="18"/>
      <c r="R67" s="18"/>
      <c r="S67" s="18"/>
      <c r="T67" s="18"/>
      <c r="U67" s="18"/>
      <c r="V67" s="18"/>
      <c r="W67" s="18"/>
      <c r="X67" s="18"/>
      <c r="Y67" s="18"/>
    </row>
    <row r="68" spans="1:25" ht="21" customHeight="1" x14ac:dyDescent="0.25">
      <c r="A68" s="19">
        <v>2</v>
      </c>
      <c r="B68" s="4" t="s">
        <v>168</v>
      </c>
      <c r="C68" s="5" t="s">
        <v>424</v>
      </c>
      <c r="D68" s="4" t="s">
        <v>167</v>
      </c>
      <c r="E68" s="3"/>
      <c r="F68" s="3"/>
      <c r="G68" s="3"/>
      <c r="H68" s="3"/>
      <c r="I68" s="3"/>
      <c r="J68" s="3"/>
      <c r="K68" s="3"/>
      <c r="L68" s="14"/>
      <c r="M68" s="3" t="str">
        <f>IF(AND(ISBLANK(E68),ISBLANK(F68),ISBLANK(G68),ISBLANK(H68),ISBLANK(I68),ISBLANK(J68)),"","YES")</f>
        <v/>
      </c>
      <c r="N68" s="3" t="str">
        <f>IF(AND(ISBLANK(E68),ISBLANK(F68),ISBLANK(G68),ISBLANK(H68),ISBLANK(I68),ISBLANK(J68),ISBLANK(K68)),"","YES")</f>
        <v/>
      </c>
      <c r="O68" s="18"/>
      <c r="P68" s="18"/>
      <c r="Q68" s="18"/>
      <c r="R68" s="18"/>
      <c r="S68" s="18"/>
      <c r="T68" s="18"/>
      <c r="U68" s="18"/>
      <c r="V68" s="18"/>
      <c r="W68" s="18"/>
      <c r="X68" s="18"/>
      <c r="Y68" s="18"/>
    </row>
    <row r="69" spans="1:25" ht="21" customHeight="1" x14ac:dyDescent="0.25">
      <c r="A69" s="19">
        <v>2</v>
      </c>
      <c r="B69" s="4" t="s">
        <v>168</v>
      </c>
      <c r="C69" s="5" t="s">
        <v>14</v>
      </c>
      <c r="D69" s="4" t="s">
        <v>165</v>
      </c>
      <c r="E69" s="3"/>
      <c r="F69" s="3"/>
      <c r="G69" s="3"/>
      <c r="H69" s="3"/>
      <c r="I69" s="3"/>
      <c r="J69" s="3"/>
      <c r="K69" s="3"/>
      <c r="L69" s="14"/>
      <c r="M69" s="3" t="str">
        <f>IF(AND(ISBLANK(E69),ISBLANK(F69),ISBLANK(G69),ISBLANK(H69),ISBLANK(I69),ISBLANK(J69)),"","YES")</f>
        <v/>
      </c>
      <c r="N69" s="3" t="str">
        <f>IF(AND(ISBLANK(E69),ISBLANK(F69),ISBLANK(G69),ISBLANK(H69),ISBLANK(I69),ISBLANK(J69),ISBLANK(K69)),"","YES")</f>
        <v/>
      </c>
      <c r="O69" s="18"/>
      <c r="P69" s="18"/>
      <c r="Q69" s="18"/>
      <c r="R69" s="18"/>
      <c r="S69" s="18"/>
      <c r="T69" s="18"/>
      <c r="U69" s="18"/>
      <c r="V69" s="18"/>
      <c r="W69" s="18"/>
      <c r="X69" s="18"/>
      <c r="Y69" s="18"/>
    </row>
    <row r="70" spans="1:25" ht="21" customHeight="1" x14ac:dyDescent="0.25">
      <c r="A70" s="19">
        <v>2</v>
      </c>
      <c r="B70" s="4" t="s">
        <v>164</v>
      </c>
      <c r="C70" s="5" t="s">
        <v>423</v>
      </c>
      <c r="D70" s="4" t="s">
        <v>163</v>
      </c>
      <c r="E70" s="3"/>
      <c r="F70" s="3"/>
      <c r="G70" s="3"/>
      <c r="H70" s="3"/>
      <c r="I70" s="3"/>
      <c r="J70" s="3"/>
      <c r="K70" s="3"/>
      <c r="L70" s="14"/>
      <c r="M70" s="3" t="str">
        <f>IF(AND(ISBLANK(E70),ISBLANK(F70),ISBLANK(G70),ISBLANK(H70),ISBLANK(I70),ISBLANK(J70)),"","YES")</f>
        <v/>
      </c>
      <c r="N70" s="3" t="str">
        <f>IF(AND(ISBLANK(E70),ISBLANK(F70),ISBLANK(G70),ISBLANK(H70),ISBLANK(I70),ISBLANK(J70),ISBLANK(K70)),"","YES")</f>
        <v/>
      </c>
      <c r="O70" s="18"/>
      <c r="P70" s="18"/>
      <c r="Q70" s="18"/>
      <c r="R70" s="18"/>
      <c r="S70" s="18"/>
      <c r="T70" s="18"/>
      <c r="U70" s="18"/>
      <c r="V70" s="18"/>
      <c r="W70" s="18"/>
      <c r="X70" s="18"/>
      <c r="Y70" s="18"/>
    </row>
    <row r="71" spans="1:25" ht="21" customHeight="1" x14ac:dyDescent="0.25">
      <c r="A71" s="19">
        <v>2</v>
      </c>
      <c r="B71" s="4" t="s">
        <v>164</v>
      </c>
      <c r="C71" s="5" t="s">
        <v>14</v>
      </c>
      <c r="D71" s="4" t="s">
        <v>162</v>
      </c>
      <c r="E71" s="3"/>
      <c r="F71" s="3"/>
      <c r="G71" s="3"/>
      <c r="H71" s="3"/>
      <c r="I71" s="3"/>
      <c r="J71" s="3"/>
      <c r="K71" s="3"/>
      <c r="L71" s="14"/>
      <c r="M71" s="3" t="str">
        <f>IF(AND(ISBLANK(E71),ISBLANK(F71),ISBLANK(G71),ISBLANK(H71),ISBLANK(I71),ISBLANK(J71)),"","YES")</f>
        <v/>
      </c>
      <c r="N71" s="3" t="str">
        <f>IF(AND(ISBLANK(E71),ISBLANK(F71),ISBLANK(G71),ISBLANK(H71),ISBLANK(I71),ISBLANK(J71),ISBLANK(K71)),"","YES")</f>
        <v/>
      </c>
      <c r="O71" s="18"/>
      <c r="P71" s="18"/>
      <c r="Q71" s="18"/>
      <c r="R71" s="18"/>
      <c r="S71" s="18"/>
      <c r="T71" s="18"/>
      <c r="U71" s="18"/>
      <c r="V71" s="18"/>
      <c r="W71" s="18"/>
      <c r="X71" s="18"/>
      <c r="Y71" s="18"/>
    </row>
    <row r="72" spans="1:25" ht="21" customHeight="1" x14ac:dyDescent="0.25">
      <c r="A72" s="19">
        <v>2</v>
      </c>
      <c r="B72" s="4" t="s">
        <v>161</v>
      </c>
      <c r="C72" s="5"/>
      <c r="D72" s="4" t="s">
        <v>159</v>
      </c>
      <c r="E72" s="3"/>
      <c r="F72" s="3"/>
      <c r="G72" s="3"/>
      <c r="H72" s="3"/>
      <c r="I72" s="3"/>
      <c r="J72" s="3"/>
      <c r="K72" s="3"/>
      <c r="L72" s="14"/>
      <c r="M72" s="3" t="str">
        <f>IF(AND(ISBLANK(E72),ISBLANK(F72),ISBLANK(G72),ISBLANK(H72),ISBLANK(I72),ISBLANK(J72)),"","YES")</f>
        <v/>
      </c>
      <c r="N72" s="3" t="str">
        <f>IF(AND(ISBLANK(E72),ISBLANK(F72),ISBLANK(G72),ISBLANK(H72),ISBLANK(I72),ISBLANK(J72),ISBLANK(K72)),"","YES")</f>
        <v/>
      </c>
      <c r="O72" s="18"/>
      <c r="P72" s="18"/>
      <c r="Q72" s="18"/>
      <c r="R72" s="18"/>
      <c r="S72" s="18"/>
      <c r="T72" s="18"/>
      <c r="U72" s="18"/>
      <c r="V72" s="18"/>
      <c r="W72" s="18"/>
      <c r="X72" s="18"/>
      <c r="Y72" s="18"/>
    </row>
    <row r="73" spans="1:25" ht="21" customHeight="1" x14ac:dyDescent="0.25">
      <c r="A73" s="19">
        <v>2</v>
      </c>
      <c r="B73" s="4" t="s">
        <v>161</v>
      </c>
      <c r="C73" s="5">
        <v>17431</v>
      </c>
      <c r="D73" s="4" t="s">
        <v>158</v>
      </c>
      <c r="E73" s="3"/>
      <c r="F73" s="3"/>
      <c r="G73" s="3"/>
      <c r="H73" s="3"/>
      <c r="I73" s="3"/>
      <c r="J73" s="3"/>
      <c r="K73" s="3"/>
      <c r="L73" s="14"/>
      <c r="M73" s="3" t="str">
        <f>IF(AND(ISBLANK(E73),ISBLANK(F73),ISBLANK(G73),ISBLANK(H73),ISBLANK(I73),ISBLANK(J73)),"","YES")</f>
        <v/>
      </c>
      <c r="N73" s="3" t="str">
        <f>IF(AND(ISBLANK(E73),ISBLANK(F73),ISBLANK(G73),ISBLANK(H73),ISBLANK(I73),ISBLANK(J73),ISBLANK(K73)),"","YES")</f>
        <v/>
      </c>
      <c r="O73" s="18"/>
      <c r="P73" s="18"/>
      <c r="Q73" s="18"/>
      <c r="R73" s="18"/>
      <c r="S73" s="18"/>
      <c r="T73" s="18"/>
      <c r="U73" s="18"/>
      <c r="V73" s="18"/>
      <c r="W73" s="18"/>
      <c r="X73" s="18"/>
      <c r="Y73" s="18"/>
    </row>
    <row r="74" spans="1:25" ht="21" customHeight="1" x14ac:dyDescent="0.25">
      <c r="A74" s="19">
        <v>2</v>
      </c>
      <c r="B74" s="4" t="s">
        <v>157</v>
      </c>
      <c r="C74" s="5" t="s">
        <v>422</v>
      </c>
      <c r="D74" s="4" t="s">
        <v>155</v>
      </c>
      <c r="E74" s="3"/>
      <c r="F74" s="3"/>
      <c r="G74" s="3"/>
      <c r="H74" s="3"/>
      <c r="I74" s="3"/>
      <c r="J74" s="3"/>
      <c r="K74" s="3"/>
      <c r="L74" s="14"/>
      <c r="M74" s="3" t="str">
        <f>IF(AND(ISBLANK(E74),ISBLANK(F74),ISBLANK(G74),ISBLANK(H74),ISBLANK(I74),ISBLANK(J74)),"","YES")</f>
        <v/>
      </c>
      <c r="N74" s="3" t="str">
        <f>IF(AND(ISBLANK(E74),ISBLANK(F74),ISBLANK(G74),ISBLANK(H74),ISBLANK(I74),ISBLANK(J74),ISBLANK(K74)),"","YES")</f>
        <v/>
      </c>
      <c r="O74" s="18"/>
      <c r="P74" s="18"/>
      <c r="Q74" s="18"/>
      <c r="R74" s="18"/>
      <c r="S74" s="18"/>
      <c r="T74" s="18"/>
      <c r="U74" s="18"/>
      <c r="V74" s="18"/>
      <c r="W74" s="18"/>
      <c r="X74" s="18"/>
      <c r="Y74" s="18"/>
    </row>
    <row r="75" spans="1:25" ht="21" customHeight="1" x14ac:dyDescent="0.25">
      <c r="A75" s="19">
        <v>2</v>
      </c>
      <c r="B75" s="4" t="s">
        <v>157</v>
      </c>
      <c r="C75" s="5" t="s">
        <v>14</v>
      </c>
      <c r="D75" s="4" t="s">
        <v>154</v>
      </c>
      <c r="E75" s="3"/>
      <c r="F75" s="3"/>
      <c r="G75" s="3"/>
      <c r="H75" s="3"/>
      <c r="I75" s="3"/>
      <c r="J75" s="3"/>
      <c r="K75" s="3"/>
      <c r="L75" s="14"/>
      <c r="M75" s="3" t="str">
        <f>IF(AND(ISBLANK(E75),ISBLANK(F75),ISBLANK(G75),ISBLANK(H75),ISBLANK(I75),ISBLANK(J75)),"","YES")</f>
        <v/>
      </c>
      <c r="N75" s="3" t="str">
        <f>IF(AND(ISBLANK(E75),ISBLANK(F75),ISBLANK(G75),ISBLANK(H75),ISBLANK(I75),ISBLANK(J75),ISBLANK(K75)),"","YES")</f>
        <v/>
      </c>
      <c r="O75" s="18"/>
      <c r="P75" s="18"/>
      <c r="Q75" s="18"/>
      <c r="R75" s="18"/>
      <c r="S75" s="18"/>
      <c r="T75" s="18"/>
      <c r="U75" s="18"/>
      <c r="V75" s="18"/>
      <c r="W75" s="18"/>
      <c r="X75" s="18"/>
      <c r="Y75" s="18"/>
    </row>
    <row r="76" spans="1:25" ht="21" customHeight="1" x14ac:dyDescent="0.25">
      <c r="A76" s="19">
        <v>2</v>
      </c>
      <c r="B76" s="4" t="s">
        <v>153</v>
      </c>
      <c r="C76" s="5" t="s">
        <v>421</v>
      </c>
      <c r="D76" s="4" t="s">
        <v>151</v>
      </c>
      <c r="E76" s="3"/>
      <c r="F76" s="3"/>
      <c r="G76" s="3"/>
      <c r="H76" s="3"/>
      <c r="I76" s="3"/>
      <c r="J76" s="3"/>
      <c r="K76" s="3"/>
      <c r="L76" s="14"/>
      <c r="M76" s="3" t="str">
        <f>IF(AND(ISBLANK(E76),ISBLANK(F76),ISBLANK(G76),ISBLANK(H76),ISBLANK(I76),ISBLANK(J76)),"","YES")</f>
        <v/>
      </c>
      <c r="N76" s="3" t="str">
        <f>IF(AND(ISBLANK(E76),ISBLANK(F76),ISBLANK(G76),ISBLANK(H76),ISBLANK(I76),ISBLANK(J76),ISBLANK(K76)),"","YES")</f>
        <v/>
      </c>
      <c r="O76" s="18"/>
      <c r="P76" s="18"/>
      <c r="Q76" s="18"/>
      <c r="R76" s="18"/>
      <c r="S76" s="18"/>
      <c r="T76" s="18"/>
      <c r="U76" s="18"/>
      <c r="V76" s="18"/>
      <c r="W76" s="18"/>
      <c r="X76" s="18"/>
      <c r="Y76" s="18"/>
    </row>
    <row r="77" spans="1:25" ht="21" customHeight="1" x14ac:dyDescent="0.25">
      <c r="A77" s="19">
        <v>2</v>
      </c>
      <c r="B77" s="4" t="s">
        <v>153</v>
      </c>
      <c r="C77" s="5" t="s">
        <v>14</v>
      </c>
      <c r="D77" s="4" t="s">
        <v>150</v>
      </c>
      <c r="E77" s="3"/>
      <c r="F77" s="3"/>
      <c r="G77" s="3"/>
      <c r="H77" s="3"/>
      <c r="I77" s="3"/>
      <c r="J77" s="3"/>
      <c r="K77" s="3"/>
      <c r="L77" s="14"/>
      <c r="M77" s="3" t="str">
        <f>IF(AND(ISBLANK(E77),ISBLANK(F77),ISBLANK(G77),ISBLANK(H77),ISBLANK(I77),ISBLANK(J77)),"","YES")</f>
        <v/>
      </c>
      <c r="N77" s="3" t="str">
        <f>IF(AND(ISBLANK(E77),ISBLANK(F77),ISBLANK(G77),ISBLANK(H77),ISBLANK(I77),ISBLANK(J77),ISBLANK(K77)),"","YES")</f>
        <v/>
      </c>
      <c r="O77" s="18"/>
      <c r="P77" s="18"/>
      <c r="Q77" s="18"/>
      <c r="R77" s="18"/>
      <c r="S77" s="18"/>
      <c r="T77" s="18"/>
      <c r="U77" s="18"/>
      <c r="V77" s="18"/>
      <c r="W77" s="18"/>
      <c r="X77" s="18"/>
      <c r="Y77" s="18"/>
    </row>
    <row r="78" spans="1:25" ht="21" customHeight="1" x14ac:dyDescent="0.25">
      <c r="A78" s="19">
        <v>2</v>
      </c>
      <c r="B78" s="4" t="s">
        <v>149</v>
      </c>
      <c r="C78" s="5" t="s">
        <v>420</v>
      </c>
      <c r="D78" s="4" t="s">
        <v>147</v>
      </c>
      <c r="E78" s="3"/>
      <c r="F78" s="3"/>
      <c r="G78" s="3"/>
      <c r="H78" s="3"/>
      <c r="I78" s="3"/>
      <c r="J78" s="3"/>
      <c r="K78" s="3"/>
      <c r="L78" s="14"/>
      <c r="M78" s="3" t="str">
        <f>IF(AND(ISBLANK(E78),ISBLANK(F78),ISBLANK(G78),ISBLANK(H78),ISBLANK(I78),ISBLANK(J78)),"","YES")</f>
        <v/>
      </c>
      <c r="N78" s="3" t="str">
        <f>IF(AND(ISBLANK(E78),ISBLANK(F78),ISBLANK(G78),ISBLANK(H78),ISBLANK(I78),ISBLANK(J78),ISBLANK(K78)),"","YES")</f>
        <v/>
      </c>
      <c r="O78" s="18"/>
      <c r="P78" s="18"/>
      <c r="Q78" s="18"/>
      <c r="R78" s="18"/>
      <c r="S78" s="18"/>
      <c r="T78" s="18"/>
      <c r="U78" s="18"/>
      <c r="V78" s="18"/>
      <c r="W78" s="18"/>
      <c r="X78" s="18"/>
      <c r="Y78" s="18"/>
    </row>
    <row r="79" spans="1:25" ht="21" customHeight="1" x14ac:dyDescent="0.25">
      <c r="A79" s="19">
        <v>2</v>
      </c>
      <c r="B79" s="4" t="s">
        <v>149</v>
      </c>
      <c r="C79" s="5" t="s">
        <v>14</v>
      </c>
      <c r="D79" s="4" t="s">
        <v>146</v>
      </c>
      <c r="E79" s="3"/>
      <c r="F79" s="3"/>
      <c r="G79" s="3"/>
      <c r="H79" s="3"/>
      <c r="I79" s="3"/>
      <c r="J79" s="3"/>
      <c r="K79" s="3"/>
      <c r="L79" s="14"/>
      <c r="M79" s="3" t="str">
        <f>IF(AND(ISBLANK(E79),ISBLANK(F79),ISBLANK(G79),ISBLANK(H79),ISBLANK(I79),ISBLANK(J79)),"","YES")</f>
        <v/>
      </c>
      <c r="N79" s="3" t="str">
        <f>IF(AND(ISBLANK(E79),ISBLANK(F79),ISBLANK(G79),ISBLANK(H79),ISBLANK(I79),ISBLANK(J79),ISBLANK(K79)),"","YES")</f>
        <v/>
      </c>
      <c r="O79" s="18"/>
      <c r="P79" s="18"/>
      <c r="Q79" s="18"/>
      <c r="R79" s="18"/>
      <c r="S79" s="18"/>
      <c r="T79" s="18"/>
      <c r="U79" s="18"/>
      <c r="V79" s="18"/>
      <c r="W79" s="18"/>
      <c r="X79" s="18"/>
      <c r="Y79" s="18"/>
    </row>
    <row r="80" spans="1:25" ht="21" customHeight="1" x14ac:dyDescent="0.25">
      <c r="A80" s="6">
        <v>2</v>
      </c>
      <c r="B80" s="4" t="s">
        <v>145</v>
      </c>
      <c r="C80" s="5" t="s">
        <v>419</v>
      </c>
      <c r="D80" s="4" t="s">
        <v>143</v>
      </c>
      <c r="E80" s="3"/>
      <c r="F80" s="3"/>
      <c r="G80" s="3"/>
      <c r="H80" s="3"/>
      <c r="I80" s="3"/>
      <c r="J80" s="3"/>
      <c r="K80" s="3"/>
      <c r="L80" s="14"/>
      <c r="M80" s="3" t="str">
        <f>IF(AND(ISBLANK(E80),ISBLANK(F80),ISBLANK(G80),ISBLANK(H80),ISBLANK(I80),ISBLANK(J80)),"","YES")</f>
        <v/>
      </c>
      <c r="N80" s="3" t="str">
        <f>IF(AND(ISBLANK(E80),ISBLANK(F80),ISBLANK(G80),ISBLANK(H80),ISBLANK(I80),ISBLANK(J80),ISBLANK(K80)),"","YES")</f>
        <v/>
      </c>
      <c r="O80" s="18"/>
      <c r="P80" s="18"/>
      <c r="Q80" s="18"/>
      <c r="R80" s="18"/>
      <c r="S80" s="18"/>
      <c r="T80" s="18"/>
      <c r="U80" s="18"/>
      <c r="V80" s="18"/>
      <c r="W80" s="18"/>
      <c r="X80" s="18"/>
      <c r="Y80" s="18"/>
    </row>
    <row r="81" spans="1:25" s="1" customFormat="1" ht="21" customHeight="1" x14ac:dyDescent="0.25">
      <c r="A81" s="19">
        <v>2</v>
      </c>
      <c r="B81" s="4" t="s">
        <v>145</v>
      </c>
      <c r="C81" s="5" t="s">
        <v>14</v>
      </c>
      <c r="D81" s="4" t="s">
        <v>141</v>
      </c>
      <c r="E81" s="3"/>
      <c r="F81" s="3"/>
      <c r="G81" s="3"/>
      <c r="H81" s="3"/>
      <c r="I81" s="3"/>
      <c r="J81" s="3"/>
      <c r="K81" s="3"/>
      <c r="L81" s="14"/>
      <c r="M81" s="3" t="str">
        <f>IF(AND(ISBLANK(E81),ISBLANK(F81),ISBLANK(G81),ISBLANK(H81),ISBLANK(I81),ISBLANK(J81)),"","YES")</f>
        <v/>
      </c>
      <c r="N81" s="3" t="str">
        <f>IF(AND(ISBLANK(E81),ISBLANK(F81),ISBLANK(G81),ISBLANK(H81),ISBLANK(I81),ISBLANK(J81),ISBLANK(K81)),"","YES")</f>
        <v/>
      </c>
      <c r="O81" s="18"/>
      <c r="P81" s="18"/>
      <c r="Q81" s="18"/>
      <c r="R81" s="18"/>
      <c r="S81" s="18"/>
      <c r="T81" s="18"/>
      <c r="U81" s="18"/>
      <c r="V81" s="18"/>
      <c r="W81" s="18"/>
      <c r="X81" s="18"/>
      <c r="Y81" s="18"/>
    </row>
    <row r="82" spans="1:25" ht="21" customHeight="1" x14ac:dyDescent="0.25">
      <c r="A82" s="19">
        <v>2</v>
      </c>
      <c r="B82" s="4" t="s">
        <v>140</v>
      </c>
      <c r="C82" s="5" t="s">
        <v>418</v>
      </c>
      <c r="D82" s="4" t="s">
        <v>139</v>
      </c>
      <c r="E82" s="3"/>
      <c r="F82" s="3"/>
      <c r="G82" s="3"/>
      <c r="H82" s="3"/>
      <c r="I82" s="3"/>
      <c r="J82" s="3"/>
      <c r="K82" s="3"/>
      <c r="L82" s="14"/>
      <c r="M82" s="3" t="str">
        <f>IF(AND(ISBLANK(E82),ISBLANK(F82),ISBLANK(G82),ISBLANK(H82),ISBLANK(I82),ISBLANK(J82)),"","YES")</f>
        <v/>
      </c>
      <c r="N82" s="3" t="str">
        <f>IF(AND(ISBLANK(E82),ISBLANK(F82),ISBLANK(G82),ISBLANK(H82),ISBLANK(I82),ISBLANK(J82),ISBLANK(K82)),"","YES")</f>
        <v/>
      </c>
      <c r="O82" s="18"/>
      <c r="P82" s="18"/>
      <c r="Q82" s="18"/>
      <c r="R82" s="18"/>
      <c r="S82" s="18"/>
      <c r="T82" s="18"/>
      <c r="U82" s="18"/>
      <c r="V82" s="18"/>
      <c r="W82" s="18"/>
      <c r="X82" s="18"/>
      <c r="Y82" s="18"/>
    </row>
    <row r="83" spans="1:25" ht="21" customHeight="1" x14ac:dyDescent="0.25">
      <c r="A83" s="19">
        <v>2</v>
      </c>
      <c r="B83" s="4" t="s">
        <v>140</v>
      </c>
      <c r="C83" s="5" t="s">
        <v>14</v>
      </c>
      <c r="D83" s="4" t="s">
        <v>136</v>
      </c>
      <c r="E83" s="3"/>
      <c r="F83" s="3"/>
      <c r="G83" s="3"/>
      <c r="H83" s="3"/>
      <c r="I83" s="3"/>
      <c r="J83" s="3"/>
      <c r="K83" s="3"/>
      <c r="L83" s="14"/>
      <c r="M83" s="3" t="str">
        <f>IF(AND(ISBLANK(E83),ISBLANK(F83),ISBLANK(G83),ISBLANK(H83),ISBLANK(I83),ISBLANK(J83)),"","YES")</f>
        <v/>
      </c>
      <c r="N83" s="3" t="str">
        <f>IF(AND(ISBLANK(E83),ISBLANK(F83),ISBLANK(G83),ISBLANK(H83),ISBLANK(I83),ISBLANK(J83),ISBLANK(K83)),"","YES")</f>
        <v/>
      </c>
      <c r="O83" s="18"/>
      <c r="P83" s="18"/>
      <c r="Q83" s="18"/>
      <c r="R83" s="18"/>
      <c r="S83" s="18"/>
      <c r="T83" s="18"/>
      <c r="U83" s="18"/>
      <c r="V83" s="18"/>
      <c r="W83" s="18"/>
      <c r="X83" s="18"/>
      <c r="Y83" s="18"/>
    </row>
    <row r="84" spans="1:25" ht="21" customHeight="1" x14ac:dyDescent="0.25">
      <c r="A84" s="19">
        <v>2</v>
      </c>
      <c r="B84" s="4" t="s">
        <v>138</v>
      </c>
      <c r="C84" s="5" t="s">
        <v>417</v>
      </c>
      <c r="D84" s="4" t="s">
        <v>135</v>
      </c>
      <c r="E84" s="3"/>
      <c r="F84" s="3"/>
      <c r="G84" s="3"/>
      <c r="H84" s="3"/>
      <c r="I84" s="3"/>
      <c r="J84" s="3"/>
      <c r="K84" s="3"/>
      <c r="L84" s="14"/>
      <c r="M84" s="3" t="str">
        <f>IF(AND(ISBLANK(E84),ISBLANK(F84),ISBLANK(G84),ISBLANK(H84),ISBLANK(I84),ISBLANK(J84)),"","YES")</f>
        <v/>
      </c>
      <c r="N84" s="3" t="str">
        <f>IF(AND(ISBLANK(E84),ISBLANK(F84),ISBLANK(G84),ISBLANK(H84),ISBLANK(I84),ISBLANK(J84),ISBLANK(K84)),"","YES")</f>
        <v/>
      </c>
      <c r="O84" s="18"/>
      <c r="P84" s="18"/>
      <c r="Q84" s="31"/>
      <c r="R84" s="18"/>
      <c r="S84" s="18"/>
      <c r="T84" s="18"/>
      <c r="U84" s="18"/>
      <c r="V84" s="18"/>
      <c r="W84" s="18"/>
      <c r="X84" s="18"/>
      <c r="Y84" s="18"/>
    </row>
    <row r="85" spans="1:25" ht="21" customHeight="1" x14ac:dyDescent="0.25">
      <c r="A85" s="19">
        <v>2</v>
      </c>
      <c r="B85" s="4" t="s">
        <v>138</v>
      </c>
      <c r="C85" s="5" t="s">
        <v>14</v>
      </c>
      <c r="D85" s="4" t="s">
        <v>132</v>
      </c>
      <c r="E85" s="3"/>
      <c r="F85" s="3"/>
      <c r="G85" s="3"/>
      <c r="H85" s="3"/>
      <c r="I85" s="3"/>
      <c r="J85" s="3"/>
      <c r="K85" s="3"/>
      <c r="L85" s="14"/>
      <c r="M85" s="3" t="str">
        <f>IF(AND(ISBLANK(E85),ISBLANK(F85),ISBLANK(G85),ISBLANK(H85),ISBLANK(I85),ISBLANK(J85)),"","YES")</f>
        <v/>
      </c>
      <c r="N85" s="3" t="str">
        <f>IF(AND(ISBLANK(E85),ISBLANK(F85),ISBLANK(G85),ISBLANK(H85),ISBLANK(I85),ISBLANK(J85),ISBLANK(K85)),"","YES")</f>
        <v/>
      </c>
      <c r="O85" s="18"/>
      <c r="P85" s="18"/>
      <c r="Q85" s="18"/>
      <c r="R85" s="18"/>
      <c r="S85" s="18"/>
      <c r="T85" s="18"/>
      <c r="U85" s="18"/>
      <c r="V85" s="18"/>
      <c r="W85" s="18"/>
      <c r="X85" s="18"/>
      <c r="Y85" s="18"/>
    </row>
    <row r="86" spans="1:25" ht="21" customHeight="1" x14ac:dyDescent="0.25">
      <c r="A86" s="19">
        <v>2</v>
      </c>
      <c r="B86" s="4" t="s">
        <v>134</v>
      </c>
      <c r="C86" s="5" t="s">
        <v>416</v>
      </c>
      <c r="D86" s="4" t="s">
        <v>128</v>
      </c>
      <c r="E86" s="3"/>
      <c r="F86" s="3"/>
      <c r="G86" s="3"/>
      <c r="H86" s="3"/>
      <c r="I86" s="3"/>
      <c r="J86" s="3"/>
      <c r="K86" s="3"/>
      <c r="L86" s="14"/>
      <c r="M86" s="3" t="str">
        <f>IF(AND(ISBLANK(E86),ISBLANK(F86),ISBLANK(G86),ISBLANK(H86),ISBLANK(I86),ISBLANK(J86)),"","YES")</f>
        <v/>
      </c>
      <c r="N86" s="3" t="str">
        <f>IF(AND(ISBLANK(E86),ISBLANK(F86),ISBLANK(G86),ISBLANK(H86),ISBLANK(I86),ISBLANK(J86),ISBLANK(K86)),"","YES")</f>
        <v/>
      </c>
      <c r="O86" s="18"/>
      <c r="P86" s="18"/>
      <c r="Q86" s="18"/>
      <c r="R86" s="18"/>
      <c r="S86" s="18"/>
      <c r="T86" s="18"/>
      <c r="U86" s="18"/>
      <c r="V86" s="18"/>
      <c r="W86" s="18"/>
      <c r="X86" s="18"/>
      <c r="Y86" s="18"/>
    </row>
    <row r="87" spans="1:25" ht="21" customHeight="1" x14ac:dyDescent="0.25">
      <c r="A87" s="19">
        <v>2</v>
      </c>
      <c r="B87" s="4" t="s">
        <v>134</v>
      </c>
      <c r="C87" s="5" t="s">
        <v>14</v>
      </c>
      <c r="D87" s="4" t="s">
        <v>203</v>
      </c>
      <c r="E87" s="3"/>
      <c r="F87" s="3"/>
      <c r="G87" s="3"/>
      <c r="H87" s="3"/>
      <c r="I87" s="3"/>
      <c r="J87" s="3"/>
      <c r="K87" s="3"/>
      <c r="L87" s="14"/>
      <c r="M87" s="3" t="str">
        <f>IF(AND(ISBLANK(E87),ISBLANK(F87),ISBLANK(G87),ISBLANK(H87),ISBLANK(I87),ISBLANK(J87)),"","YES")</f>
        <v/>
      </c>
      <c r="N87" s="3" t="str">
        <f>IF(AND(ISBLANK(E87),ISBLANK(F87),ISBLANK(G87),ISBLANK(H87),ISBLANK(I87),ISBLANK(J87),ISBLANK(K87)),"","YES")</f>
        <v/>
      </c>
      <c r="O87" s="18"/>
      <c r="P87" s="18"/>
      <c r="Q87" s="18"/>
      <c r="R87" s="18"/>
      <c r="S87" s="18"/>
      <c r="T87" s="18"/>
      <c r="U87" s="18"/>
      <c r="V87" s="18"/>
      <c r="W87" s="18"/>
      <c r="X87" s="18"/>
      <c r="Y87" s="18"/>
    </row>
    <row r="88" spans="1:25" ht="21" customHeight="1" x14ac:dyDescent="0.25">
      <c r="A88" s="19">
        <v>3</v>
      </c>
      <c r="B88" s="4" t="s">
        <v>126</v>
      </c>
      <c r="C88" s="5" t="s">
        <v>14</v>
      </c>
      <c r="D88" s="4" t="s">
        <v>127</v>
      </c>
      <c r="E88" s="3"/>
      <c r="F88" s="3"/>
      <c r="G88" s="3"/>
      <c r="H88" s="3"/>
      <c r="I88" s="3"/>
      <c r="J88" s="3"/>
      <c r="K88" s="3"/>
      <c r="L88" s="14"/>
      <c r="M88" s="3" t="str">
        <f>IF(AND(ISBLANK(E88),ISBLANK(F88),ISBLANK(G88),ISBLANK(H88),ISBLANK(I88),ISBLANK(J88)),"","YES")</f>
        <v/>
      </c>
      <c r="N88" s="3" t="str">
        <f>IF(AND(ISBLANK(E88),ISBLANK(F88),ISBLANK(G88),ISBLANK(H88),ISBLANK(I88),ISBLANK(J88),ISBLANK(K88)),"","YES")</f>
        <v/>
      </c>
      <c r="O88" s="18"/>
      <c r="P88" s="18"/>
      <c r="Q88" s="18"/>
      <c r="R88" s="18"/>
      <c r="S88" s="18"/>
      <c r="T88" s="18"/>
      <c r="U88" s="18"/>
      <c r="V88" s="18"/>
      <c r="W88" s="18"/>
      <c r="X88" s="18"/>
      <c r="Y88" s="18"/>
    </row>
    <row r="89" spans="1:25" ht="21" customHeight="1" x14ac:dyDescent="0.25">
      <c r="A89" s="19">
        <v>3</v>
      </c>
      <c r="B89" s="4" t="s">
        <v>126</v>
      </c>
      <c r="C89" s="5" t="s">
        <v>415</v>
      </c>
      <c r="D89" s="4" t="s">
        <v>125</v>
      </c>
      <c r="E89" s="3"/>
      <c r="F89" s="3"/>
      <c r="G89" s="3"/>
      <c r="H89" s="3"/>
      <c r="I89" s="3"/>
      <c r="J89" s="3"/>
      <c r="K89" s="3"/>
      <c r="L89" s="14"/>
      <c r="M89" s="3" t="str">
        <f>IF(AND(ISBLANK(E89),ISBLANK(F89),ISBLANK(G89),ISBLANK(H89),ISBLANK(I89),ISBLANK(J89)),"","YES")</f>
        <v/>
      </c>
      <c r="N89" s="3" t="str">
        <f>IF(AND(ISBLANK(E89),ISBLANK(F89),ISBLANK(G89),ISBLANK(H89),ISBLANK(I89),ISBLANK(J89),ISBLANK(K89)),"","YES")</f>
        <v/>
      </c>
      <c r="O89" s="18"/>
      <c r="P89" s="18"/>
      <c r="Q89" s="18"/>
      <c r="R89" s="18"/>
      <c r="S89" s="18"/>
      <c r="T89" s="18"/>
      <c r="U89" s="18"/>
      <c r="V89" s="18"/>
      <c r="W89" s="18"/>
      <c r="X89" s="18"/>
      <c r="Y89" s="18"/>
    </row>
    <row r="90" spans="1:25" ht="21" customHeight="1" x14ac:dyDescent="0.25">
      <c r="A90" s="19">
        <v>3</v>
      </c>
      <c r="B90" s="4" t="s">
        <v>124</v>
      </c>
      <c r="C90" s="5" t="s">
        <v>14</v>
      </c>
      <c r="D90" s="4" t="s">
        <v>122</v>
      </c>
      <c r="E90" s="3"/>
      <c r="F90" s="3"/>
      <c r="G90" s="3"/>
      <c r="H90" s="3"/>
      <c r="I90" s="3"/>
      <c r="J90" s="3"/>
      <c r="K90" s="3"/>
      <c r="L90" s="14"/>
      <c r="M90" s="3" t="str">
        <f>IF(AND(ISBLANK(E90),ISBLANK(F90),ISBLANK(G90),ISBLANK(H90),ISBLANK(I90),ISBLANK(J90)),"","YES")</f>
        <v/>
      </c>
      <c r="N90" s="3" t="str">
        <f>IF(AND(ISBLANK(E90),ISBLANK(F90),ISBLANK(G90),ISBLANK(H90),ISBLANK(I90),ISBLANK(J90),ISBLANK(K90)),"","YES")</f>
        <v/>
      </c>
      <c r="O90" s="18"/>
      <c r="P90" s="18"/>
      <c r="Q90" s="18"/>
      <c r="R90" s="18"/>
      <c r="S90" s="18"/>
      <c r="T90" s="18"/>
      <c r="U90" s="18"/>
      <c r="V90" s="18"/>
      <c r="W90" s="18"/>
      <c r="X90" s="18"/>
      <c r="Y90" s="18"/>
    </row>
    <row r="91" spans="1:25" ht="21" customHeight="1" x14ac:dyDescent="0.25">
      <c r="A91" s="19">
        <v>3</v>
      </c>
      <c r="B91" s="4" t="s">
        <v>124</v>
      </c>
      <c r="C91" s="5" t="s">
        <v>414</v>
      </c>
      <c r="D91" s="4" t="s">
        <v>120</v>
      </c>
      <c r="E91" s="3"/>
      <c r="F91" s="3"/>
      <c r="G91" s="3"/>
      <c r="H91" s="3"/>
      <c r="I91" s="3"/>
      <c r="J91" s="3"/>
      <c r="K91" s="3"/>
      <c r="L91" s="14"/>
      <c r="M91" s="3" t="str">
        <f>IF(AND(ISBLANK(E91),ISBLANK(F91),ISBLANK(G91),ISBLANK(H91),ISBLANK(I91),ISBLANK(J91)),"","YES")</f>
        <v/>
      </c>
      <c r="N91" s="3" t="str">
        <f>IF(AND(ISBLANK(E91),ISBLANK(F91),ISBLANK(G91),ISBLANK(H91),ISBLANK(I91),ISBLANK(J91),ISBLANK(K91)),"","YES")</f>
        <v/>
      </c>
      <c r="O91" s="18"/>
      <c r="P91" s="18"/>
      <c r="Q91" s="18"/>
      <c r="R91" s="18"/>
      <c r="S91" s="18"/>
      <c r="T91" s="18"/>
      <c r="U91" s="18"/>
      <c r="V91" s="18"/>
      <c r="W91" s="18"/>
      <c r="X91" s="18"/>
      <c r="Y91" s="18"/>
    </row>
    <row r="92" spans="1:25" ht="21" customHeight="1" x14ac:dyDescent="0.25">
      <c r="A92" s="19">
        <v>3</v>
      </c>
      <c r="B92" s="4" t="s">
        <v>119</v>
      </c>
      <c r="C92" s="5" t="s">
        <v>413</v>
      </c>
      <c r="D92" s="4" t="s">
        <v>118</v>
      </c>
      <c r="E92" s="3"/>
      <c r="F92" s="3"/>
      <c r="G92" s="3"/>
      <c r="H92" s="3"/>
      <c r="I92" s="3"/>
      <c r="J92" s="3"/>
      <c r="K92" s="3"/>
      <c r="L92" s="14"/>
      <c r="M92" s="3" t="str">
        <f>IF(AND(ISBLANK(E92),ISBLANK(F92),ISBLANK(G92),ISBLANK(H92),ISBLANK(I92),ISBLANK(J92)),"","YES")</f>
        <v/>
      </c>
      <c r="N92" s="3" t="str">
        <f>IF(AND(ISBLANK(E92),ISBLANK(F92),ISBLANK(G92),ISBLANK(H92),ISBLANK(I92),ISBLANK(J92),ISBLANK(K92)),"","YES")</f>
        <v/>
      </c>
      <c r="O92" s="18"/>
      <c r="P92" s="18"/>
      <c r="Q92" s="18"/>
      <c r="R92" s="18"/>
      <c r="S92" s="18"/>
      <c r="T92" s="18"/>
      <c r="U92" s="18"/>
      <c r="V92" s="18"/>
      <c r="W92" s="18"/>
      <c r="X92" s="18"/>
      <c r="Y92" s="18"/>
    </row>
    <row r="93" spans="1:25" ht="21" customHeight="1" x14ac:dyDescent="0.25">
      <c r="A93" s="19">
        <v>3</v>
      </c>
      <c r="B93" s="4" t="s">
        <v>119</v>
      </c>
      <c r="C93" s="5" t="s">
        <v>14</v>
      </c>
      <c r="D93" s="4" t="s">
        <v>117</v>
      </c>
      <c r="E93" s="3"/>
      <c r="F93" s="3"/>
      <c r="G93" s="3"/>
      <c r="H93" s="3"/>
      <c r="I93" s="3"/>
      <c r="J93" s="3"/>
      <c r="K93" s="3"/>
      <c r="L93" s="14"/>
      <c r="M93" s="3" t="str">
        <f>IF(AND(ISBLANK(E93),ISBLANK(F93),ISBLANK(G93),ISBLANK(H93),ISBLANK(I93),ISBLANK(J93)),"","YES")</f>
        <v/>
      </c>
      <c r="N93" s="3" t="str">
        <f>IF(AND(ISBLANK(E93),ISBLANK(F93),ISBLANK(G93),ISBLANK(H93),ISBLANK(I93),ISBLANK(J93),ISBLANK(K93)),"","YES")</f>
        <v/>
      </c>
      <c r="O93" s="18"/>
      <c r="P93" s="18"/>
      <c r="Q93" s="18"/>
      <c r="R93" s="18"/>
      <c r="S93" s="18"/>
      <c r="T93" s="18"/>
      <c r="U93" s="18"/>
      <c r="V93" s="18"/>
      <c r="W93" s="18"/>
      <c r="X93" s="18"/>
      <c r="Y93" s="18"/>
    </row>
    <row r="94" spans="1:25" ht="21" customHeight="1" x14ac:dyDescent="0.25">
      <c r="A94" s="19">
        <v>3</v>
      </c>
      <c r="B94" s="4" t="s">
        <v>412</v>
      </c>
      <c r="C94" s="5" t="s">
        <v>14</v>
      </c>
      <c r="D94" s="4" t="s">
        <v>114</v>
      </c>
      <c r="E94" s="3"/>
      <c r="F94" s="3"/>
      <c r="G94" s="3"/>
      <c r="H94" s="3"/>
      <c r="I94" s="3"/>
      <c r="J94" s="3"/>
      <c r="K94" s="3"/>
      <c r="L94" s="14"/>
      <c r="M94" s="3" t="str">
        <f>IF(AND(ISBLANK(E94),ISBLANK(F94),ISBLANK(G94),ISBLANK(H94),ISBLANK(I94),ISBLANK(J94)),"","YES")</f>
        <v/>
      </c>
      <c r="N94" s="3" t="str">
        <f>IF(AND(ISBLANK(E94),ISBLANK(F94),ISBLANK(G94),ISBLANK(H94),ISBLANK(I94),ISBLANK(J94),ISBLANK(K94)),"","YES")</f>
        <v/>
      </c>
      <c r="O94" s="18"/>
      <c r="P94" s="18"/>
      <c r="Q94" s="18"/>
      <c r="R94" s="18"/>
      <c r="S94" s="18"/>
      <c r="T94" s="18"/>
      <c r="U94" s="18"/>
      <c r="V94" s="18"/>
      <c r="W94" s="18"/>
      <c r="X94" s="18"/>
      <c r="Y94" s="18"/>
    </row>
    <row r="95" spans="1:25" ht="21" customHeight="1" x14ac:dyDescent="0.25">
      <c r="A95" s="19">
        <v>3</v>
      </c>
      <c r="B95" s="4" t="s">
        <v>412</v>
      </c>
      <c r="C95" s="5" t="s">
        <v>411</v>
      </c>
      <c r="D95" s="4" t="s">
        <v>112</v>
      </c>
      <c r="E95" s="3"/>
      <c r="F95" s="3"/>
      <c r="G95" s="3"/>
      <c r="H95" s="3"/>
      <c r="I95" s="3"/>
      <c r="J95" s="3"/>
      <c r="K95" s="3"/>
      <c r="L95" s="14"/>
      <c r="M95" s="3" t="str">
        <f>IF(AND(ISBLANK(E95),ISBLANK(F95),ISBLANK(G95),ISBLANK(H95),ISBLANK(I95),ISBLANK(J95)),"","YES")</f>
        <v/>
      </c>
      <c r="N95" s="3" t="str">
        <f>IF(AND(ISBLANK(E95),ISBLANK(F95),ISBLANK(G95),ISBLANK(H95),ISBLANK(I95),ISBLANK(J95),ISBLANK(K95)),"","YES")</f>
        <v/>
      </c>
      <c r="O95" s="18"/>
      <c r="P95" s="18"/>
      <c r="Q95" s="18"/>
      <c r="R95" s="18"/>
      <c r="S95" s="18"/>
      <c r="T95" s="18"/>
      <c r="U95" s="18"/>
      <c r="V95" s="18"/>
      <c r="W95" s="18"/>
      <c r="X95" s="18"/>
      <c r="Y95" s="18"/>
    </row>
    <row r="96" spans="1:25" ht="21" customHeight="1" x14ac:dyDescent="0.25">
      <c r="A96" s="19">
        <v>3</v>
      </c>
      <c r="B96" s="4" t="s">
        <v>105</v>
      </c>
      <c r="C96" s="5" t="s">
        <v>14</v>
      </c>
      <c r="D96" s="4" t="s">
        <v>108</v>
      </c>
      <c r="E96" s="3"/>
      <c r="F96" s="3"/>
      <c r="G96" s="3"/>
      <c r="H96" s="3"/>
      <c r="I96" s="3"/>
      <c r="J96" s="3"/>
      <c r="K96" s="3"/>
      <c r="L96" s="14"/>
      <c r="M96" s="3" t="str">
        <f>IF(AND(ISBLANK(E96),ISBLANK(F96),ISBLANK(G96),ISBLANK(H96),ISBLANK(I96),ISBLANK(J96)),"","YES")</f>
        <v/>
      </c>
      <c r="N96" s="3" t="str">
        <f>IF(AND(ISBLANK(E96),ISBLANK(F96),ISBLANK(G96),ISBLANK(H96),ISBLANK(I96),ISBLANK(J96),ISBLANK(K96)),"","YES")</f>
        <v/>
      </c>
      <c r="O96" s="18"/>
      <c r="P96" s="18"/>
      <c r="Q96" s="18"/>
      <c r="R96" s="18"/>
      <c r="S96" s="18"/>
      <c r="T96" s="18"/>
      <c r="U96" s="18"/>
      <c r="V96" s="18"/>
      <c r="W96" s="18"/>
      <c r="X96" s="18"/>
      <c r="Y96" s="18"/>
    </row>
    <row r="97" spans="1:25" ht="21" customHeight="1" x14ac:dyDescent="0.25">
      <c r="A97" s="19">
        <v>3</v>
      </c>
      <c r="B97" s="4" t="s">
        <v>105</v>
      </c>
      <c r="C97" s="5" t="s">
        <v>14</v>
      </c>
      <c r="D97" s="4" t="s">
        <v>107</v>
      </c>
      <c r="E97" s="3"/>
      <c r="F97" s="3"/>
      <c r="G97" s="3"/>
      <c r="H97" s="3"/>
      <c r="I97" s="3"/>
      <c r="J97" s="3"/>
      <c r="K97" s="3"/>
      <c r="L97" s="14"/>
      <c r="M97" s="3" t="str">
        <f>IF(AND(ISBLANK(E97),ISBLANK(F97),ISBLANK(G97),ISBLANK(H97),ISBLANK(I97),ISBLANK(J97)),"","YES")</f>
        <v/>
      </c>
      <c r="N97" s="3" t="str">
        <f>IF(AND(ISBLANK(E97),ISBLANK(F97),ISBLANK(G97),ISBLANK(H97),ISBLANK(I97),ISBLANK(J97),ISBLANK(K97)),"","YES")</f>
        <v/>
      </c>
      <c r="O97" s="18"/>
      <c r="P97" s="18"/>
      <c r="Q97" s="18"/>
      <c r="R97" s="18"/>
      <c r="S97" s="18"/>
      <c r="T97" s="18"/>
      <c r="U97" s="18"/>
      <c r="V97" s="18"/>
      <c r="W97" s="18"/>
      <c r="X97" s="18"/>
      <c r="Y97" s="18"/>
    </row>
    <row r="98" spans="1:25" ht="21" customHeight="1" x14ac:dyDescent="0.25">
      <c r="A98" s="19">
        <v>3</v>
      </c>
      <c r="B98" s="4" t="s">
        <v>105</v>
      </c>
      <c r="C98" s="5" t="s">
        <v>14</v>
      </c>
      <c r="D98" s="4" t="s">
        <v>106</v>
      </c>
      <c r="E98" s="3"/>
      <c r="F98" s="3"/>
      <c r="G98" s="3"/>
      <c r="H98" s="3"/>
      <c r="I98" s="3"/>
      <c r="J98" s="3"/>
      <c r="K98" s="3"/>
      <c r="L98" s="14"/>
      <c r="M98" s="3" t="str">
        <f>IF(AND(ISBLANK(E98),ISBLANK(F98),ISBLANK(G98),ISBLANK(H98),ISBLANK(I98),ISBLANK(J98)),"","YES")</f>
        <v/>
      </c>
      <c r="N98" s="3" t="str">
        <f>IF(AND(ISBLANK(E98),ISBLANK(F98),ISBLANK(G98),ISBLANK(H98),ISBLANK(I98),ISBLANK(J98),ISBLANK(K98)),"","YES")</f>
        <v/>
      </c>
      <c r="O98" s="18"/>
      <c r="P98" s="18"/>
      <c r="Q98" s="18"/>
      <c r="R98" s="18"/>
      <c r="S98" s="18"/>
      <c r="T98" s="18"/>
      <c r="U98" s="18"/>
      <c r="V98" s="18"/>
      <c r="W98" s="18"/>
      <c r="X98" s="18"/>
      <c r="Y98" s="18"/>
    </row>
    <row r="99" spans="1:25" ht="21" customHeight="1" x14ac:dyDescent="0.25">
      <c r="A99" s="19">
        <v>3</v>
      </c>
      <c r="B99" s="4" t="s">
        <v>105</v>
      </c>
      <c r="C99" s="5" t="s">
        <v>14</v>
      </c>
      <c r="D99" s="4" t="s">
        <v>320</v>
      </c>
      <c r="E99" s="3"/>
      <c r="F99" s="3"/>
      <c r="G99" s="3"/>
      <c r="H99" s="3"/>
      <c r="I99" s="3"/>
      <c r="J99" s="3"/>
      <c r="K99" s="3"/>
      <c r="L99" s="14"/>
      <c r="M99" s="3" t="str">
        <f>IF(AND(ISBLANK(E99),ISBLANK(F99),ISBLANK(G99),ISBLANK(H99),ISBLANK(I99),ISBLANK(J99)),"","YES")</f>
        <v/>
      </c>
      <c r="N99" s="3" t="str">
        <f>IF(AND(ISBLANK(E99),ISBLANK(F99),ISBLANK(G99),ISBLANK(H99),ISBLANK(I99),ISBLANK(J99),ISBLANK(K99)),"","YES")</f>
        <v/>
      </c>
      <c r="O99" s="18"/>
      <c r="P99" s="18"/>
      <c r="Q99" s="18"/>
      <c r="R99" s="18"/>
      <c r="S99" s="18"/>
      <c r="T99" s="18"/>
      <c r="U99" s="18"/>
      <c r="V99" s="18"/>
      <c r="W99" s="18"/>
      <c r="X99" s="18"/>
      <c r="Y99" s="18"/>
    </row>
    <row r="100" spans="1:25" ht="21" customHeight="1" x14ac:dyDescent="0.25">
      <c r="A100" s="19">
        <v>3</v>
      </c>
      <c r="B100" s="4" t="s">
        <v>105</v>
      </c>
      <c r="C100" s="5" t="s">
        <v>14</v>
      </c>
      <c r="D100" s="4" t="s">
        <v>318</v>
      </c>
      <c r="E100" s="3"/>
      <c r="F100" s="3"/>
      <c r="G100" s="3"/>
      <c r="H100" s="3"/>
      <c r="I100" s="3"/>
      <c r="J100" s="3"/>
      <c r="K100" s="3"/>
      <c r="L100" s="14"/>
      <c r="M100" s="3" t="str">
        <f>IF(AND(ISBLANK(E100),ISBLANK(F100),ISBLANK(G100),ISBLANK(H100),ISBLANK(I100),ISBLANK(J100)),"","YES")</f>
        <v/>
      </c>
      <c r="N100" s="3" t="str">
        <f>IF(AND(ISBLANK(E100),ISBLANK(F100),ISBLANK(G100),ISBLANK(H100),ISBLANK(I100),ISBLANK(J100),ISBLANK(K100)),"","YES")</f>
        <v/>
      </c>
      <c r="O100" s="18"/>
      <c r="P100" s="18"/>
      <c r="Q100" s="18"/>
      <c r="R100" s="18"/>
      <c r="S100" s="18"/>
      <c r="T100" s="18"/>
      <c r="U100" s="18"/>
      <c r="V100" s="18"/>
      <c r="W100" s="18"/>
      <c r="X100" s="18"/>
      <c r="Y100" s="18"/>
    </row>
    <row r="101" spans="1:25" ht="21" customHeight="1" x14ac:dyDescent="0.25">
      <c r="A101" s="19">
        <v>3</v>
      </c>
      <c r="B101" s="4" t="s">
        <v>102</v>
      </c>
      <c r="C101" s="5" t="s">
        <v>14</v>
      </c>
      <c r="D101" s="4" t="s">
        <v>100</v>
      </c>
      <c r="E101" s="3"/>
      <c r="F101" s="3"/>
      <c r="G101" s="3"/>
      <c r="H101" s="3"/>
      <c r="I101" s="3"/>
      <c r="J101" s="3"/>
      <c r="K101" s="3"/>
      <c r="L101" s="14"/>
      <c r="M101" s="3" t="str">
        <f>IF(AND(ISBLANK(E101),ISBLANK(F101),ISBLANK(G101),ISBLANK(H101),ISBLANK(I101),ISBLANK(J101)),"","YES")</f>
        <v/>
      </c>
      <c r="N101" s="3" t="str">
        <f>IF(AND(ISBLANK(E101),ISBLANK(F101),ISBLANK(G101),ISBLANK(H101),ISBLANK(I101),ISBLANK(J101),ISBLANK(K101)),"","YES")</f>
        <v/>
      </c>
      <c r="O101" s="18"/>
      <c r="P101" s="18"/>
      <c r="Q101" s="18"/>
      <c r="R101" s="18"/>
      <c r="S101" s="18"/>
      <c r="T101" s="18"/>
      <c r="U101" s="18"/>
      <c r="V101" s="18"/>
      <c r="W101" s="18"/>
      <c r="X101" s="18"/>
      <c r="Y101" s="18"/>
    </row>
    <row r="102" spans="1:25" ht="21" customHeight="1" x14ac:dyDescent="0.25">
      <c r="A102" s="19">
        <v>3</v>
      </c>
      <c r="B102" s="4" t="s">
        <v>102</v>
      </c>
      <c r="C102" s="5" t="s">
        <v>410</v>
      </c>
      <c r="D102" s="4" t="s">
        <v>99</v>
      </c>
      <c r="E102" s="3"/>
      <c r="F102" s="3"/>
      <c r="G102" s="3"/>
      <c r="H102" s="3"/>
      <c r="I102" s="3"/>
      <c r="J102" s="3"/>
      <c r="K102" s="3"/>
      <c r="L102" s="14"/>
      <c r="M102" s="3" t="str">
        <f>IF(AND(ISBLANK(E102),ISBLANK(F102),ISBLANK(G102),ISBLANK(H102),ISBLANK(I102),ISBLANK(J102)),"","YES")</f>
        <v/>
      </c>
      <c r="N102" s="3" t="str">
        <f>IF(AND(ISBLANK(E102),ISBLANK(F102),ISBLANK(G102),ISBLANK(H102),ISBLANK(I102),ISBLANK(J102),ISBLANK(K102)),"","YES")</f>
        <v/>
      </c>
      <c r="O102" s="18"/>
      <c r="P102" s="18"/>
      <c r="Q102" s="18"/>
      <c r="R102" s="18"/>
      <c r="S102" s="18"/>
      <c r="T102" s="18"/>
      <c r="U102" s="18"/>
      <c r="V102" s="18"/>
      <c r="W102" s="18"/>
      <c r="X102" s="18"/>
      <c r="Y102" s="18"/>
    </row>
    <row r="103" spans="1:25" ht="21" customHeight="1" x14ac:dyDescent="0.25">
      <c r="A103" s="19">
        <v>3</v>
      </c>
      <c r="B103" s="4" t="s">
        <v>98</v>
      </c>
      <c r="C103" s="5" t="s">
        <v>14</v>
      </c>
      <c r="D103" s="4" t="s">
        <v>96</v>
      </c>
      <c r="E103" s="3"/>
      <c r="F103" s="3"/>
      <c r="G103" s="3"/>
      <c r="H103" s="3"/>
      <c r="I103" s="3"/>
      <c r="J103" s="3"/>
      <c r="K103" s="3"/>
      <c r="L103" s="14"/>
      <c r="M103" s="3" t="str">
        <f>IF(AND(ISBLANK(E103),ISBLANK(F103),ISBLANK(G103),ISBLANK(H103),ISBLANK(I103),ISBLANK(J103)),"","YES")</f>
        <v/>
      </c>
      <c r="N103" s="3" t="str">
        <f>IF(AND(ISBLANK(E103),ISBLANK(F103),ISBLANK(G103),ISBLANK(H103),ISBLANK(I103),ISBLANK(J103),ISBLANK(K103)),"","YES")</f>
        <v/>
      </c>
      <c r="O103" s="18"/>
      <c r="P103" s="18"/>
      <c r="Q103" s="18"/>
      <c r="R103" s="18"/>
      <c r="S103" s="18"/>
      <c r="T103" s="18"/>
      <c r="U103" s="18"/>
      <c r="V103" s="18"/>
      <c r="W103" s="18"/>
      <c r="X103" s="18"/>
      <c r="Y103" s="18"/>
    </row>
    <row r="104" spans="1:25" ht="21" customHeight="1" x14ac:dyDescent="0.25">
      <c r="A104" s="19">
        <v>3</v>
      </c>
      <c r="B104" s="4" t="s">
        <v>98</v>
      </c>
      <c r="C104" s="5" t="s">
        <v>409</v>
      </c>
      <c r="D104" s="4" t="s">
        <v>94</v>
      </c>
      <c r="E104" s="3"/>
      <c r="F104" s="3"/>
      <c r="G104" s="3"/>
      <c r="H104" s="3"/>
      <c r="I104" s="3"/>
      <c r="J104" s="3"/>
      <c r="K104" s="3"/>
      <c r="L104" s="14"/>
      <c r="M104" s="3" t="str">
        <f>IF(AND(ISBLANK(E104),ISBLANK(F104),ISBLANK(G104),ISBLANK(H104),ISBLANK(I104),ISBLANK(J104)),"","YES")</f>
        <v/>
      </c>
      <c r="N104" s="3" t="str">
        <f>IF(AND(ISBLANK(E104),ISBLANK(F104),ISBLANK(G104),ISBLANK(H104),ISBLANK(I104),ISBLANK(J104),ISBLANK(K104)),"","YES")</f>
        <v/>
      </c>
      <c r="O104" s="18"/>
      <c r="P104" s="18"/>
      <c r="Q104" s="18"/>
      <c r="R104" s="18"/>
      <c r="S104" s="18"/>
      <c r="T104" s="18"/>
      <c r="U104" s="18"/>
      <c r="V104" s="18"/>
      <c r="W104" s="18"/>
      <c r="X104" s="18"/>
      <c r="Y104" s="18"/>
    </row>
    <row r="105" spans="1:25" ht="21" customHeight="1" x14ac:dyDescent="0.25">
      <c r="A105" s="6">
        <v>3</v>
      </c>
      <c r="B105" s="4" t="s">
        <v>93</v>
      </c>
      <c r="C105" s="5" t="s">
        <v>408</v>
      </c>
      <c r="D105" s="4" t="s">
        <v>92</v>
      </c>
      <c r="E105" s="3"/>
      <c r="F105" s="3"/>
      <c r="G105" s="3"/>
      <c r="H105" s="3"/>
      <c r="I105" s="3"/>
      <c r="J105" s="3"/>
      <c r="K105" s="3"/>
      <c r="L105" s="14"/>
      <c r="M105" s="3" t="str">
        <f>IF(AND(ISBLANK(E105),ISBLANK(F105),ISBLANK(G105),ISBLANK(H105),ISBLANK(I105),ISBLANK(J105)),"","YES")</f>
        <v/>
      </c>
      <c r="N105" s="3" t="str">
        <f>IF(AND(ISBLANK(E105),ISBLANK(F105),ISBLANK(G105),ISBLANK(H105),ISBLANK(I105),ISBLANK(J105),ISBLANK(K105)),"","YES")</f>
        <v/>
      </c>
      <c r="O105" s="18"/>
      <c r="P105" s="18"/>
      <c r="Q105" s="18"/>
      <c r="R105" s="18"/>
      <c r="S105" s="18"/>
      <c r="T105" s="18"/>
      <c r="U105" s="18"/>
      <c r="V105" s="18"/>
      <c r="W105" s="18"/>
      <c r="X105" s="18"/>
      <c r="Y105" s="18"/>
    </row>
    <row r="106" spans="1:25" s="1" customFormat="1" ht="21" customHeight="1" x14ac:dyDescent="0.25">
      <c r="A106" s="19">
        <v>3</v>
      </c>
      <c r="B106" s="4" t="s">
        <v>93</v>
      </c>
      <c r="C106" s="5" t="s">
        <v>14</v>
      </c>
      <c r="D106" s="4" t="s">
        <v>91</v>
      </c>
      <c r="E106" s="3"/>
      <c r="F106" s="3"/>
      <c r="G106" s="3"/>
      <c r="H106" s="3"/>
      <c r="I106" s="3"/>
      <c r="J106" s="3"/>
      <c r="K106" s="3"/>
      <c r="L106" s="14"/>
      <c r="M106" s="3" t="str">
        <f>IF(AND(ISBLANK(E106),ISBLANK(F106),ISBLANK(G106),ISBLANK(H106),ISBLANK(I106),ISBLANK(J106)),"","YES")</f>
        <v/>
      </c>
      <c r="N106" s="3" t="str">
        <f>IF(AND(ISBLANK(E106),ISBLANK(F106),ISBLANK(G106),ISBLANK(H106),ISBLANK(I106),ISBLANK(J106),ISBLANK(K106)),"","YES")</f>
        <v/>
      </c>
      <c r="O106" s="18"/>
      <c r="P106" s="18"/>
      <c r="Q106" s="18"/>
      <c r="R106" s="18"/>
      <c r="S106" s="18"/>
      <c r="T106" s="18"/>
      <c r="U106" s="18"/>
      <c r="V106" s="18"/>
      <c r="W106" s="18"/>
      <c r="X106" s="18"/>
      <c r="Y106" s="18"/>
    </row>
    <row r="107" spans="1:25" ht="21" customHeight="1" x14ac:dyDescent="0.25">
      <c r="A107" s="19">
        <v>3</v>
      </c>
      <c r="B107" s="4" t="s">
        <v>90</v>
      </c>
      <c r="C107" s="5" t="s">
        <v>14</v>
      </c>
      <c r="D107" s="4" t="s">
        <v>88</v>
      </c>
      <c r="E107" s="3"/>
      <c r="F107" s="3"/>
      <c r="G107" s="3"/>
      <c r="H107" s="3"/>
      <c r="I107" s="3"/>
      <c r="J107" s="3"/>
      <c r="K107" s="3"/>
      <c r="L107" s="14"/>
      <c r="M107" s="3" t="str">
        <f>IF(AND(ISBLANK(E107),ISBLANK(F107),ISBLANK(G107),ISBLANK(H107),ISBLANK(I107),ISBLANK(J107)),"","YES")</f>
        <v/>
      </c>
      <c r="N107" s="3" t="str">
        <f>IF(AND(ISBLANK(E107),ISBLANK(F107),ISBLANK(G107),ISBLANK(H107),ISBLANK(I107),ISBLANK(J107),ISBLANK(K107)),"","YES")</f>
        <v/>
      </c>
      <c r="O107" s="18"/>
      <c r="P107" s="18"/>
      <c r="Q107" s="18"/>
      <c r="R107" s="18"/>
      <c r="S107" s="18"/>
      <c r="T107" s="18"/>
      <c r="U107" s="18"/>
      <c r="V107" s="18"/>
      <c r="W107" s="18"/>
      <c r="X107" s="18"/>
      <c r="Y107" s="18"/>
    </row>
    <row r="108" spans="1:25" ht="21" customHeight="1" x14ac:dyDescent="0.25">
      <c r="A108" s="19">
        <v>3</v>
      </c>
      <c r="B108" s="4" t="s">
        <v>90</v>
      </c>
      <c r="C108" s="5" t="s">
        <v>407</v>
      </c>
      <c r="D108" s="4" t="s">
        <v>87</v>
      </c>
      <c r="E108" s="3"/>
      <c r="F108" s="3"/>
      <c r="G108" s="3"/>
      <c r="H108" s="3"/>
      <c r="I108" s="3"/>
      <c r="J108" s="3"/>
      <c r="K108" s="3"/>
      <c r="L108" s="14"/>
      <c r="M108" s="3" t="str">
        <f>IF(AND(ISBLANK(E108),ISBLANK(F108),ISBLANK(G108),ISBLANK(H108),ISBLANK(I108),ISBLANK(J108)),"","YES")</f>
        <v/>
      </c>
      <c r="N108" s="3" t="str">
        <f>IF(AND(ISBLANK(E108),ISBLANK(F108),ISBLANK(G108),ISBLANK(H108),ISBLANK(I108),ISBLANK(J108),ISBLANK(K108)),"","YES")</f>
        <v/>
      </c>
      <c r="O108" s="18"/>
      <c r="P108" s="18"/>
      <c r="Q108" s="18"/>
      <c r="R108" s="18"/>
      <c r="S108" s="18"/>
      <c r="T108" s="18"/>
      <c r="U108" s="18"/>
      <c r="V108" s="18"/>
      <c r="W108" s="18"/>
      <c r="X108" s="18"/>
      <c r="Y108" s="18"/>
    </row>
    <row r="109" spans="1:25" ht="21" customHeight="1" x14ac:dyDescent="0.25">
      <c r="A109" s="19">
        <v>3</v>
      </c>
      <c r="B109" s="4" t="s">
        <v>86</v>
      </c>
      <c r="C109" s="5" t="s">
        <v>14</v>
      </c>
      <c r="D109" s="4" t="s">
        <v>84</v>
      </c>
      <c r="E109" s="3"/>
      <c r="F109" s="3"/>
      <c r="G109" s="3"/>
      <c r="H109" s="3"/>
      <c r="I109" s="3"/>
      <c r="J109" s="3"/>
      <c r="K109" s="3"/>
      <c r="L109" s="14"/>
      <c r="M109" s="3" t="str">
        <f>IF(AND(ISBLANK(E109),ISBLANK(F109),ISBLANK(G109),ISBLANK(H109),ISBLANK(I109),ISBLANK(J109)),"","YES")</f>
        <v/>
      </c>
      <c r="N109" s="3" t="str">
        <f>IF(AND(ISBLANK(E109),ISBLANK(F109),ISBLANK(G109),ISBLANK(H109),ISBLANK(I109),ISBLANK(J109),ISBLANK(K109)),"","YES")</f>
        <v/>
      </c>
      <c r="O109" s="18"/>
      <c r="P109" s="18"/>
      <c r="Q109" s="18"/>
      <c r="R109" s="18"/>
      <c r="S109" s="18"/>
      <c r="T109" s="18"/>
      <c r="U109" s="18"/>
      <c r="V109" s="18"/>
      <c r="W109" s="18"/>
      <c r="X109" s="18"/>
      <c r="Y109" s="18"/>
    </row>
    <row r="110" spans="1:25" ht="21" customHeight="1" x14ac:dyDescent="0.25">
      <c r="A110" s="19">
        <v>3</v>
      </c>
      <c r="B110" s="4" t="s">
        <v>86</v>
      </c>
      <c r="C110" s="5" t="s">
        <v>406</v>
      </c>
      <c r="D110" s="4" t="s">
        <v>83</v>
      </c>
      <c r="E110" s="3"/>
      <c r="F110" s="3"/>
      <c r="G110" s="3"/>
      <c r="H110" s="3"/>
      <c r="I110" s="3"/>
      <c r="J110" s="3"/>
      <c r="K110" s="3"/>
      <c r="L110" s="14"/>
      <c r="M110" s="3" t="str">
        <f>IF(AND(ISBLANK(E110),ISBLANK(F110),ISBLANK(G110),ISBLANK(H110),ISBLANK(I110),ISBLANK(J110)),"","YES")</f>
        <v/>
      </c>
      <c r="N110" s="3" t="str">
        <f>IF(AND(ISBLANK(E110),ISBLANK(F110),ISBLANK(G110),ISBLANK(H110),ISBLANK(I110),ISBLANK(J110),ISBLANK(K110)),"","YES")</f>
        <v/>
      </c>
      <c r="O110" s="18"/>
      <c r="P110" s="18"/>
      <c r="Q110" s="18"/>
      <c r="R110" s="18"/>
      <c r="S110" s="18"/>
      <c r="T110" s="18"/>
      <c r="U110" s="18"/>
      <c r="V110" s="18"/>
      <c r="W110" s="18"/>
      <c r="X110" s="18"/>
      <c r="Y110" s="18"/>
    </row>
    <row r="111" spans="1:25" ht="21" customHeight="1" x14ac:dyDescent="0.25">
      <c r="A111" s="19">
        <v>3</v>
      </c>
      <c r="B111" s="4" t="s">
        <v>82</v>
      </c>
      <c r="C111" s="5" t="s">
        <v>405</v>
      </c>
      <c r="D111" s="4" t="s">
        <v>80</v>
      </c>
      <c r="E111" s="3"/>
      <c r="F111" s="3"/>
      <c r="G111" s="3"/>
      <c r="H111" s="3"/>
      <c r="I111" s="3"/>
      <c r="J111" s="3"/>
      <c r="K111" s="3"/>
      <c r="L111" s="14"/>
      <c r="M111" s="3" t="str">
        <f>IF(AND(ISBLANK(E111),ISBLANK(F111),ISBLANK(G111),ISBLANK(H111),ISBLANK(I111),ISBLANK(J111)),"","YES")</f>
        <v/>
      </c>
      <c r="N111" s="3" t="str">
        <f>IF(AND(ISBLANK(E111),ISBLANK(F111),ISBLANK(G111),ISBLANK(H111),ISBLANK(I111),ISBLANK(J111),ISBLANK(K111)),"","YES")</f>
        <v/>
      </c>
      <c r="O111" s="18"/>
      <c r="P111" s="18"/>
      <c r="Q111" s="18"/>
      <c r="R111" s="18"/>
      <c r="S111" s="18"/>
      <c r="T111" s="18"/>
      <c r="U111" s="18"/>
      <c r="V111" s="18"/>
      <c r="W111" s="18"/>
      <c r="X111" s="18"/>
      <c r="Y111" s="18"/>
    </row>
    <row r="112" spans="1:25" ht="21" customHeight="1" x14ac:dyDescent="0.25">
      <c r="A112" s="19">
        <v>3</v>
      </c>
      <c r="B112" s="4" t="s">
        <v>82</v>
      </c>
      <c r="C112" s="5" t="s">
        <v>14</v>
      </c>
      <c r="D112" s="4" t="s">
        <v>79</v>
      </c>
      <c r="E112" s="3"/>
      <c r="F112" s="3"/>
      <c r="G112" s="3"/>
      <c r="H112" s="3"/>
      <c r="I112" s="3"/>
      <c r="J112" s="3"/>
      <c r="K112" s="3"/>
      <c r="L112" s="14"/>
      <c r="M112" s="3" t="str">
        <f>IF(AND(ISBLANK(E112),ISBLANK(F112),ISBLANK(G112),ISBLANK(H112),ISBLANK(I112),ISBLANK(J112)),"","YES")</f>
        <v/>
      </c>
      <c r="N112" s="3" t="str">
        <f>IF(AND(ISBLANK(E112),ISBLANK(F112),ISBLANK(G112),ISBLANK(H112),ISBLANK(I112),ISBLANK(J112),ISBLANK(K112)),"","YES")</f>
        <v/>
      </c>
      <c r="O112" s="18"/>
      <c r="P112" s="18"/>
      <c r="Q112" s="18"/>
      <c r="R112" s="18"/>
      <c r="S112" s="18"/>
      <c r="T112" s="18"/>
      <c r="U112" s="18"/>
      <c r="V112" s="18"/>
      <c r="W112" s="18"/>
      <c r="X112" s="18"/>
      <c r="Y112" s="18"/>
    </row>
    <row r="113" spans="1:25" ht="21" customHeight="1" x14ac:dyDescent="0.25">
      <c r="A113" s="19">
        <v>3</v>
      </c>
      <c r="B113" s="4" t="s">
        <v>78</v>
      </c>
      <c r="C113" s="5" t="s">
        <v>404</v>
      </c>
      <c r="D113" s="4" t="s">
        <v>76</v>
      </c>
      <c r="E113" s="3"/>
      <c r="F113" s="3"/>
      <c r="G113" s="3"/>
      <c r="H113" s="3"/>
      <c r="I113" s="3"/>
      <c r="J113" s="3"/>
      <c r="K113" s="3"/>
      <c r="L113" s="14"/>
      <c r="M113" s="3" t="str">
        <f>IF(AND(ISBLANK(E113),ISBLANK(F113),ISBLANK(G113),ISBLANK(H113),ISBLANK(I113),ISBLANK(J113)),"","YES")</f>
        <v/>
      </c>
      <c r="N113" s="3" t="str">
        <f>IF(AND(ISBLANK(E113),ISBLANK(F113),ISBLANK(G113),ISBLANK(H113),ISBLANK(I113),ISBLANK(J113),ISBLANK(K113)),"","YES")</f>
        <v/>
      </c>
      <c r="O113" s="18"/>
      <c r="P113" s="18"/>
      <c r="Q113" s="18"/>
      <c r="R113" s="18"/>
      <c r="S113" s="18"/>
      <c r="T113" s="18"/>
      <c r="U113" s="18"/>
      <c r="V113" s="18"/>
      <c r="W113" s="18"/>
      <c r="X113" s="18"/>
      <c r="Y113" s="18"/>
    </row>
    <row r="114" spans="1:25" ht="21" customHeight="1" x14ac:dyDescent="0.25">
      <c r="A114" s="19">
        <v>3</v>
      </c>
      <c r="B114" s="4" t="s">
        <v>78</v>
      </c>
      <c r="C114" s="5" t="s">
        <v>14</v>
      </c>
      <c r="D114" s="4" t="s">
        <v>74</v>
      </c>
      <c r="E114" s="3"/>
      <c r="F114" s="3"/>
      <c r="G114" s="3"/>
      <c r="H114" s="3"/>
      <c r="I114" s="3"/>
      <c r="J114" s="3"/>
      <c r="K114" s="3"/>
      <c r="L114" s="14"/>
      <c r="M114" s="3" t="str">
        <f>IF(AND(ISBLANK(E114),ISBLANK(F114),ISBLANK(G114),ISBLANK(H114),ISBLANK(I114),ISBLANK(J114)),"","YES")</f>
        <v/>
      </c>
      <c r="N114" s="3" t="str">
        <f>IF(AND(ISBLANK(E114),ISBLANK(F114),ISBLANK(G114),ISBLANK(H114),ISBLANK(I114),ISBLANK(J114),ISBLANK(K114)),"","YES")</f>
        <v/>
      </c>
      <c r="O114" s="18"/>
      <c r="P114" s="18"/>
      <c r="Q114" s="18"/>
      <c r="R114" s="18"/>
      <c r="S114" s="18"/>
      <c r="T114" s="18"/>
      <c r="U114" s="18"/>
      <c r="V114" s="18"/>
      <c r="W114" s="18"/>
      <c r="X114" s="18"/>
      <c r="Y114" s="18"/>
    </row>
    <row r="115" spans="1:25" ht="21" customHeight="1" x14ac:dyDescent="0.25">
      <c r="A115" s="19">
        <v>3</v>
      </c>
      <c r="B115" s="4" t="s">
        <v>73</v>
      </c>
      <c r="C115" s="5" t="s">
        <v>403</v>
      </c>
      <c r="D115" s="4" t="s">
        <v>72</v>
      </c>
      <c r="E115" s="3"/>
      <c r="F115" s="3"/>
      <c r="G115" s="3"/>
      <c r="H115" s="3"/>
      <c r="I115" s="3"/>
      <c r="J115" s="3"/>
      <c r="K115" s="3"/>
      <c r="L115" s="14"/>
      <c r="M115" s="3" t="str">
        <f>IF(AND(ISBLANK(E115),ISBLANK(F115),ISBLANK(G115),ISBLANK(H115),ISBLANK(I115),ISBLANK(J115)),"","YES")</f>
        <v/>
      </c>
      <c r="N115" s="3" t="str">
        <f>IF(AND(ISBLANK(E115),ISBLANK(F115),ISBLANK(G115),ISBLANK(H115),ISBLANK(I115),ISBLANK(J115),ISBLANK(K115)),"","YES")</f>
        <v/>
      </c>
      <c r="O115" s="18"/>
      <c r="P115" s="18"/>
      <c r="Q115" s="18"/>
      <c r="R115" s="18"/>
      <c r="S115" s="18"/>
      <c r="T115" s="18"/>
      <c r="U115" s="18"/>
      <c r="V115" s="18"/>
      <c r="W115" s="18"/>
      <c r="X115" s="18"/>
      <c r="Y115" s="18"/>
    </row>
    <row r="116" spans="1:25" ht="21" customHeight="1" x14ac:dyDescent="0.25">
      <c r="A116" s="19">
        <v>3</v>
      </c>
      <c r="B116" s="4" t="s">
        <v>73</v>
      </c>
      <c r="C116" s="5" t="s">
        <v>14</v>
      </c>
      <c r="D116" s="4" t="s">
        <v>71</v>
      </c>
      <c r="E116" s="3"/>
      <c r="F116" s="3"/>
      <c r="G116" s="3"/>
      <c r="H116" s="3"/>
      <c r="I116" s="3"/>
      <c r="J116" s="3"/>
      <c r="K116" s="3"/>
      <c r="L116" s="14"/>
      <c r="M116" s="3" t="str">
        <f>IF(AND(ISBLANK(E116),ISBLANK(F116),ISBLANK(G116),ISBLANK(H116),ISBLANK(I116),ISBLANK(J116)),"","YES")</f>
        <v/>
      </c>
      <c r="N116" s="3" t="str">
        <f>IF(AND(ISBLANK(E116),ISBLANK(F116),ISBLANK(G116),ISBLANK(H116),ISBLANK(I116),ISBLANK(J116),ISBLANK(K116)),"","YES")</f>
        <v/>
      </c>
      <c r="O116" s="18"/>
      <c r="P116" s="18"/>
      <c r="Q116" s="18"/>
      <c r="R116" s="18"/>
      <c r="S116" s="18"/>
      <c r="T116" s="18"/>
      <c r="U116" s="18"/>
      <c r="V116" s="18"/>
      <c r="W116" s="18"/>
      <c r="X116" s="18"/>
      <c r="Y116" s="18"/>
    </row>
    <row r="117" spans="1:25" ht="21" customHeight="1" x14ac:dyDescent="0.25">
      <c r="A117" s="19">
        <v>3</v>
      </c>
      <c r="B117" s="4" t="s">
        <v>70</v>
      </c>
      <c r="C117" s="5" t="s">
        <v>402</v>
      </c>
      <c r="D117" s="4" t="s">
        <v>68</v>
      </c>
      <c r="E117" s="3"/>
      <c r="F117" s="3"/>
      <c r="G117" s="3"/>
      <c r="H117" s="3"/>
      <c r="I117" s="3"/>
      <c r="J117" s="3"/>
      <c r="K117" s="3"/>
      <c r="L117" s="14"/>
      <c r="M117" s="3" t="str">
        <f>IF(AND(ISBLANK(E117),ISBLANK(F117),ISBLANK(G117),ISBLANK(H117),ISBLANK(I117),ISBLANK(J117)),"","YES")</f>
        <v/>
      </c>
      <c r="N117" s="3" t="str">
        <f>IF(AND(ISBLANK(E117),ISBLANK(F117),ISBLANK(G117),ISBLANK(H117),ISBLANK(I117),ISBLANK(J117),ISBLANK(K117)),"","YES")</f>
        <v/>
      </c>
      <c r="O117" s="18"/>
      <c r="P117" s="18"/>
      <c r="Q117" s="18"/>
      <c r="R117" s="18"/>
      <c r="S117" s="18"/>
      <c r="T117" s="18"/>
      <c r="U117" s="18"/>
      <c r="V117" s="18"/>
      <c r="W117" s="18"/>
      <c r="X117" s="18"/>
      <c r="Y117" s="18"/>
    </row>
    <row r="118" spans="1:25" ht="21" customHeight="1" x14ac:dyDescent="0.25">
      <c r="A118" s="19">
        <v>3</v>
      </c>
      <c r="B118" s="4" t="s">
        <v>70</v>
      </c>
      <c r="C118" s="5" t="s">
        <v>14</v>
      </c>
      <c r="D118" s="4" t="s">
        <v>67</v>
      </c>
      <c r="E118" s="3"/>
      <c r="F118" s="3"/>
      <c r="G118" s="3"/>
      <c r="H118" s="3"/>
      <c r="I118" s="3"/>
      <c r="J118" s="3"/>
      <c r="K118" s="3"/>
      <c r="L118" s="14"/>
      <c r="M118" s="3" t="str">
        <f>IF(AND(ISBLANK(E118),ISBLANK(F118),ISBLANK(G118),ISBLANK(H118),ISBLANK(I118),ISBLANK(J118)),"","YES")</f>
        <v/>
      </c>
      <c r="N118" s="3" t="str">
        <f>IF(AND(ISBLANK(E118),ISBLANK(F118),ISBLANK(G118),ISBLANK(H118),ISBLANK(I118),ISBLANK(J118),ISBLANK(K118)),"","YES")</f>
        <v/>
      </c>
      <c r="O118" s="18"/>
      <c r="P118" s="18"/>
      <c r="Q118" s="18"/>
      <c r="R118" s="18"/>
      <c r="S118" s="18"/>
      <c r="T118" s="18"/>
      <c r="U118" s="18"/>
      <c r="V118" s="18"/>
      <c r="W118" s="18"/>
      <c r="X118" s="18"/>
      <c r="Y118" s="18"/>
    </row>
    <row r="119" spans="1:25" ht="21" customHeight="1" x14ac:dyDescent="0.25">
      <c r="A119" s="19">
        <v>3</v>
      </c>
      <c r="B119" s="4" t="s">
        <v>66</v>
      </c>
      <c r="C119" s="5" t="s">
        <v>401</v>
      </c>
      <c r="D119" s="4" t="s">
        <v>64</v>
      </c>
      <c r="E119" s="3"/>
      <c r="F119" s="3"/>
      <c r="G119" s="3"/>
      <c r="H119" s="3"/>
      <c r="I119" s="3"/>
      <c r="J119" s="3"/>
      <c r="K119" s="3"/>
      <c r="L119" s="14"/>
      <c r="M119" s="3" t="str">
        <f>IF(AND(ISBLANK(E119),ISBLANK(F119),ISBLANK(G119),ISBLANK(H119),ISBLANK(I119),ISBLANK(J119)),"","YES")</f>
        <v/>
      </c>
      <c r="N119" s="3" t="str">
        <f>IF(AND(ISBLANK(E119),ISBLANK(F119),ISBLANK(G119),ISBLANK(H119),ISBLANK(I119),ISBLANK(J119),ISBLANK(K119)),"","YES")</f>
        <v/>
      </c>
      <c r="O119" s="18"/>
      <c r="P119" s="18"/>
      <c r="Q119" s="18"/>
      <c r="R119" s="18"/>
      <c r="S119" s="18"/>
      <c r="T119" s="18"/>
      <c r="U119" s="18"/>
      <c r="V119" s="18"/>
      <c r="W119" s="18"/>
      <c r="X119" s="18"/>
      <c r="Y119" s="18"/>
    </row>
    <row r="120" spans="1:25" ht="21" customHeight="1" x14ac:dyDescent="0.25">
      <c r="A120" s="19">
        <v>3</v>
      </c>
      <c r="B120" s="4" t="s">
        <v>66</v>
      </c>
      <c r="C120" s="5" t="s">
        <v>14</v>
      </c>
      <c r="D120" s="4" t="s">
        <v>63</v>
      </c>
      <c r="E120" s="3"/>
      <c r="F120" s="3"/>
      <c r="G120" s="3"/>
      <c r="H120" s="3"/>
      <c r="I120" s="3"/>
      <c r="J120" s="3"/>
      <c r="K120" s="3"/>
      <c r="L120" s="14"/>
      <c r="M120" s="3" t="str">
        <f>IF(AND(ISBLANK(E120),ISBLANK(F120),ISBLANK(G120),ISBLANK(H120),ISBLANK(I120),ISBLANK(J120)),"","YES")</f>
        <v/>
      </c>
      <c r="N120" s="3" t="str">
        <f>IF(AND(ISBLANK(E120),ISBLANK(F120),ISBLANK(G120),ISBLANK(H120),ISBLANK(I120),ISBLANK(J120),ISBLANK(K120)),"","YES")</f>
        <v/>
      </c>
      <c r="O120" s="18"/>
      <c r="P120" s="18"/>
      <c r="Q120" s="18"/>
      <c r="R120" s="18"/>
      <c r="S120" s="18"/>
      <c r="T120" s="18"/>
      <c r="U120" s="18"/>
      <c r="V120" s="18"/>
      <c r="W120" s="18"/>
      <c r="X120" s="18"/>
      <c r="Y120" s="18"/>
    </row>
    <row r="121" spans="1:25" ht="21" customHeight="1" x14ac:dyDescent="0.25">
      <c r="A121" s="19">
        <v>3</v>
      </c>
      <c r="B121" s="4" t="s">
        <v>62</v>
      </c>
      <c r="C121" s="5" t="s">
        <v>400</v>
      </c>
      <c r="D121" s="4" t="s">
        <v>60</v>
      </c>
      <c r="E121" s="3"/>
      <c r="F121" s="3"/>
      <c r="G121" s="3"/>
      <c r="H121" s="3"/>
      <c r="I121" s="3"/>
      <c r="J121" s="3"/>
      <c r="K121" s="3"/>
      <c r="L121" s="14"/>
      <c r="M121" s="3" t="str">
        <f>IF(AND(ISBLANK(E121),ISBLANK(F121),ISBLANK(G121),ISBLANK(H121),ISBLANK(I121),ISBLANK(J121)),"","YES")</f>
        <v/>
      </c>
      <c r="N121" s="3" t="str">
        <f>IF(AND(ISBLANK(E121),ISBLANK(F121),ISBLANK(G121),ISBLANK(H121),ISBLANK(I121),ISBLANK(J121),ISBLANK(K121)),"","YES")</f>
        <v/>
      </c>
      <c r="O121" s="18"/>
      <c r="P121" s="18"/>
      <c r="Q121" s="18"/>
      <c r="R121" s="18"/>
      <c r="S121" s="18"/>
      <c r="T121" s="18"/>
      <c r="U121" s="18"/>
      <c r="V121" s="18"/>
      <c r="W121" s="18"/>
      <c r="X121" s="18"/>
      <c r="Y121" s="18"/>
    </row>
    <row r="122" spans="1:25" ht="21" customHeight="1" x14ac:dyDescent="0.25">
      <c r="A122" s="19">
        <v>3</v>
      </c>
      <c r="B122" s="4" t="s">
        <v>62</v>
      </c>
      <c r="C122" s="5" t="s">
        <v>14</v>
      </c>
      <c r="D122" s="4" t="s">
        <v>59</v>
      </c>
      <c r="E122" s="3"/>
      <c r="F122" s="3"/>
      <c r="G122" s="3"/>
      <c r="H122" s="3"/>
      <c r="I122" s="3"/>
      <c r="J122" s="3"/>
      <c r="K122" s="3"/>
      <c r="L122" s="14"/>
      <c r="M122" s="3" t="str">
        <f>IF(AND(ISBLANK(E122),ISBLANK(F122),ISBLANK(G122),ISBLANK(H122),ISBLANK(I122),ISBLANK(J122)),"","YES")</f>
        <v/>
      </c>
      <c r="N122" s="3" t="str">
        <f>IF(AND(ISBLANK(E122),ISBLANK(F122),ISBLANK(G122),ISBLANK(H122),ISBLANK(I122),ISBLANK(J122),ISBLANK(K122)),"","YES")</f>
        <v/>
      </c>
      <c r="O122" s="18"/>
      <c r="P122" s="18"/>
      <c r="Q122" s="18"/>
      <c r="R122" s="18"/>
      <c r="S122" s="18"/>
      <c r="T122" s="18"/>
      <c r="U122" s="18"/>
      <c r="V122" s="18"/>
      <c r="W122" s="18"/>
      <c r="X122" s="18"/>
      <c r="Y122" s="18"/>
    </row>
    <row r="123" spans="1:25" ht="21" customHeight="1" x14ac:dyDescent="0.25">
      <c r="A123" s="19">
        <v>3</v>
      </c>
      <c r="B123" s="4" t="s">
        <v>58</v>
      </c>
      <c r="C123" s="5" t="s">
        <v>399</v>
      </c>
      <c r="D123" s="4" t="s">
        <v>56</v>
      </c>
      <c r="E123" s="3"/>
      <c r="F123" s="3"/>
      <c r="G123" s="3"/>
      <c r="H123" s="3"/>
      <c r="I123" s="3"/>
      <c r="J123" s="3"/>
      <c r="K123" s="3"/>
      <c r="L123" s="14"/>
      <c r="M123" s="3" t="str">
        <f>IF(AND(ISBLANK(E123),ISBLANK(F123),ISBLANK(G123),ISBLANK(H123),ISBLANK(I123),ISBLANK(J123)),"","YES")</f>
        <v/>
      </c>
      <c r="N123" s="3" t="str">
        <f>IF(AND(ISBLANK(E123),ISBLANK(F123),ISBLANK(G123),ISBLANK(H123),ISBLANK(I123),ISBLANK(J123),ISBLANK(K123)),"","YES")</f>
        <v/>
      </c>
      <c r="O123" s="18"/>
      <c r="P123" s="18"/>
      <c r="Q123" s="18"/>
      <c r="R123" s="18"/>
      <c r="S123" s="18"/>
      <c r="T123" s="18"/>
      <c r="U123" s="18"/>
      <c r="V123" s="18"/>
      <c r="W123" s="18"/>
      <c r="X123" s="18"/>
      <c r="Y123" s="18"/>
    </row>
    <row r="124" spans="1:25" ht="21" customHeight="1" x14ac:dyDescent="0.25">
      <c r="A124" s="19">
        <v>3</v>
      </c>
      <c r="B124" s="4" t="s">
        <v>58</v>
      </c>
      <c r="C124" s="5" t="s">
        <v>14</v>
      </c>
      <c r="D124" s="4" t="s">
        <v>55</v>
      </c>
      <c r="E124" s="3"/>
      <c r="F124" s="3"/>
      <c r="G124" s="3"/>
      <c r="H124" s="3"/>
      <c r="I124" s="3"/>
      <c r="J124" s="3"/>
      <c r="K124" s="3"/>
      <c r="L124" s="14"/>
      <c r="M124" s="3" t="str">
        <f>IF(AND(ISBLANK(E124),ISBLANK(F124),ISBLANK(G124),ISBLANK(H124),ISBLANK(I124),ISBLANK(J124)),"","YES")</f>
        <v/>
      </c>
      <c r="N124" s="3" t="str">
        <f>IF(AND(ISBLANK(E124),ISBLANK(F124),ISBLANK(G124),ISBLANK(H124),ISBLANK(I124),ISBLANK(J124),ISBLANK(K124)),"","YES")</f>
        <v/>
      </c>
      <c r="O124" s="18"/>
      <c r="P124" s="18"/>
      <c r="Q124" s="18"/>
      <c r="R124" s="18"/>
      <c r="S124" s="18"/>
      <c r="T124" s="18"/>
      <c r="U124" s="18"/>
      <c r="V124" s="18"/>
      <c r="W124" s="18"/>
      <c r="X124" s="18"/>
      <c r="Y124" s="18"/>
    </row>
    <row r="125" spans="1:25" ht="21" customHeight="1" x14ac:dyDescent="0.25">
      <c r="A125" s="19">
        <v>3</v>
      </c>
      <c r="B125" s="4" t="s">
        <v>54</v>
      </c>
      <c r="C125" s="5" t="s">
        <v>398</v>
      </c>
      <c r="D125" s="4" t="s">
        <v>52</v>
      </c>
      <c r="E125" s="3"/>
      <c r="F125" s="3"/>
      <c r="G125" s="3"/>
      <c r="H125" s="3"/>
      <c r="I125" s="3"/>
      <c r="J125" s="3"/>
      <c r="K125" s="3"/>
      <c r="L125" s="14"/>
      <c r="M125" s="3" t="str">
        <f>IF(AND(ISBLANK(E125),ISBLANK(F125),ISBLANK(G125),ISBLANK(H125),ISBLANK(I125),ISBLANK(J125)),"","YES")</f>
        <v/>
      </c>
      <c r="N125" s="3" t="str">
        <f>IF(AND(ISBLANK(E125),ISBLANK(F125),ISBLANK(G125),ISBLANK(H125),ISBLANK(I125),ISBLANK(J125),ISBLANK(K125)),"","YES")</f>
        <v/>
      </c>
      <c r="O125" s="18"/>
      <c r="P125" s="18"/>
      <c r="Q125" s="18"/>
      <c r="R125" s="18"/>
      <c r="S125" s="18"/>
      <c r="T125" s="18"/>
      <c r="U125" s="18"/>
      <c r="V125" s="18"/>
      <c r="W125" s="18"/>
      <c r="X125" s="18"/>
      <c r="Y125" s="18"/>
    </row>
    <row r="126" spans="1:25" ht="21" customHeight="1" x14ac:dyDescent="0.25">
      <c r="A126" s="19">
        <v>3</v>
      </c>
      <c r="B126" s="4" t="s">
        <v>54</v>
      </c>
      <c r="C126" s="5" t="s">
        <v>14</v>
      </c>
      <c r="D126" s="4" t="s">
        <v>51</v>
      </c>
      <c r="E126" s="3"/>
      <c r="F126" s="3"/>
      <c r="G126" s="3"/>
      <c r="H126" s="3"/>
      <c r="I126" s="3"/>
      <c r="J126" s="3"/>
      <c r="K126" s="3"/>
      <c r="L126" s="14"/>
      <c r="M126" s="3" t="str">
        <f>IF(AND(ISBLANK(E126),ISBLANK(F126),ISBLANK(G126),ISBLANK(H126),ISBLANK(I126),ISBLANK(J126)),"","YES")</f>
        <v/>
      </c>
      <c r="N126" s="3" t="str">
        <f>IF(AND(ISBLANK(E126),ISBLANK(F126),ISBLANK(G126),ISBLANK(H126),ISBLANK(I126),ISBLANK(J126),ISBLANK(K126)),"","YES")</f>
        <v/>
      </c>
      <c r="O126" s="18"/>
      <c r="P126" s="18"/>
      <c r="Q126" s="18"/>
      <c r="R126" s="18"/>
      <c r="S126" s="18"/>
      <c r="T126" s="18"/>
      <c r="U126" s="18"/>
      <c r="V126" s="18"/>
      <c r="W126" s="18"/>
      <c r="X126" s="18"/>
      <c r="Y126" s="18"/>
    </row>
    <row r="127" spans="1:25" ht="21" customHeight="1" x14ac:dyDescent="0.25">
      <c r="A127" s="19">
        <v>3</v>
      </c>
      <c r="B127" s="4" t="s">
        <v>42</v>
      </c>
      <c r="C127" s="5" t="s">
        <v>397</v>
      </c>
      <c r="D127" s="4" t="s">
        <v>40</v>
      </c>
      <c r="E127" s="3"/>
      <c r="F127" s="3"/>
      <c r="G127" s="3"/>
      <c r="H127" s="3"/>
      <c r="I127" s="3"/>
      <c r="J127" s="3"/>
      <c r="K127" s="3"/>
      <c r="L127" s="14"/>
      <c r="M127" s="3" t="str">
        <f>IF(AND(ISBLANK(E127),ISBLANK(F127),ISBLANK(G127),ISBLANK(H127),ISBLANK(I127),ISBLANK(J127)),"","YES")</f>
        <v/>
      </c>
      <c r="N127" s="3" t="str">
        <f>IF(AND(ISBLANK(E127),ISBLANK(F127),ISBLANK(G127),ISBLANK(H127),ISBLANK(I127),ISBLANK(J127),ISBLANK(K127)),"","YES")</f>
        <v/>
      </c>
      <c r="O127" s="18"/>
      <c r="P127" s="18"/>
      <c r="Q127" s="18"/>
      <c r="R127" s="18"/>
      <c r="S127" s="18"/>
      <c r="T127" s="18"/>
      <c r="U127" s="18"/>
      <c r="V127" s="18"/>
      <c r="W127" s="18"/>
      <c r="X127" s="18"/>
      <c r="Y127" s="18"/>
    </row>
    <row r="128" spans="1:25" ht="21" customHeight="1" x14ac:dyDescent="0.25">
      <c r="A128" s="19">
        <v>3</v>
      </c>
      <c r="B128" s="4" t="s">
        <v>42</v>
      </c>
      <c r="C128" s="5" t="s">
        <v>14</v>
      </c>
      <c r="D128" s="4" t="s">
        <v>38</v>
      </c>
      <c r="E128" s="3"/>
      <c r="F128" s="3"/>
      <c r="G128" s="3"/>
      <c r="H128" s="3"/>
      <c r="I128" s="3"/>
      <c r="J128" s="3"/>
      <c r="K128" s="3"/>
      <c r="L128" s="14"/>
      <c r="M128" s="3" t="str">
        <f>IF(AND(ISBLANK(E128),ISBLANK(F128),ISBLANK(G128),ISBLANK(H128),ISBLANK(I128),ISBLANK(J128)),"","YES")</f>
        <v/>
      </c>
      <c r="N128" s="3" t="str">
        <f>IF(AND(ISBLANK(E128),ISBLANK(F128),ISBLANK(G128),ISBLANK(H128),ISBLANK(I128),ISBLANK(J128),ISBLANK(K128)),"","YES")</f>
        <v/>
      </c>
      <c r="O128" s="18"/>
      <c r="P128" s="18"/>
      <c r="Q128" s="18"/>
      <c r="R128" s="18"/>
      <c r="S128" s="18"/>
      <c r="T128" s="18"/>
      <c r="U128" s="18"/>
      <c r="V128" s="18"/>
      <c r="W128" s="18"/>
      <c r="X128" s="18"/>
      <c r="Y128" s="18"/>
    </row>
    <row r="129" spans="1:25" ht="21" customHeight="1" x14ac:dyDescent="0.25">
      <c r="A129" s="19">
        <v>3</v>
      </c>
      <c r="B129" s="4" t="s">
        <v>37</v>
      </c>
      <c r="C129" s="5" t="s">
        <v>396</v>
      </c>
      <c r="D129" s="4" t="s">
        <v>36</v>
      </c>
      <c r="E129" s="3"/>
      <c r="F129" s="3"/>
      <c r="G129" s="3"/>
      <c r="H129" s="3"/>
      <c r="I129" s="3"/>
      <c r="J129" s="3"/>
      <c r="K129" s="3"/>
      <c r="L129" s="14"/>
      <c r="M129" s="3" t="str">
        <f>IF(AND(ISBLANK(E129),ISBLANK(F129),ISBLANK(G129),ISBLANK(H129),ISBLANK(I129),ISBLANK(J129)),"","YES")</f>
        <v/>
      </c>
      <c r="N129" s="3" t="str">
        <f>IF(AND(ISBLANK(E129),ISBLANK(F129),ISBLANK(G129),ISBLANK(H129),ISBLANK(I129),ISBLANK(J129),ISBLANK(K129)),"","YES")</f>
        <v/>
      </c>
      <c r="O129" s="18"/>
      <c r="P129" s="18"/>
      <c r="Q129" s="18"/>
      <c r="R129" s="18"/>
      <c r="S129" s="18"/>
      <c r="T129" s="18"/>
      <c r="U129" s="18"/>
      <c r="V129" s="18"/>
      <c r="W129" s="18"/>
      <c r="X129" s="18"/>
      <c r="Y129" s="18"/>
    </row>
    <row r="130" spans="1:25" ht="21" customHeight="1" x14ac:dyDescent="0.25">
      <c r="A130" s="19">
        <v>3</v>
      </c>
      <c r="B130" s="4" t="s">
        <v>37</v>
      </c>
      <c r="C130" s="5" t="s">
        <v>14</v>
      </c>
      <c r="D130" s="4" t="s">
        <v>33</v>
      </c>
      <c r="E130" s="3"/>
      <c r="F130" s="3"/>
      <c r="G130" s="3"/>
      <c r="H130" s="3"/>
      <c r="I130" s="3"/>
      <c r="J130" s="3"/>
      <c r="K130" s="3"/>
      <c r="L130" s="14"/>
      <c r="M130" s="3" t="str">
        <f>IF(AND(ISBLANK(E130),ISBLANK(F130),ISBLANK(G130),ISBLANK(H130),ISBLANK(I130),ISBLANK(J130)),"","YES")</f>
        <v/>
      </c>
      <c r="N130" s="3" t="str">
        <f>IF(AND(ISBLANK(E130),ISBLANK(F130),ISBLANK(G130),ISBLANK(H130),ISBLANK(I130),ISBLANK(J130),ISBLANK(K130)),"","YES")</f>
        <v/>
      </c>
      <c r="O130" s="18"/>
      <c r="P130" s="18"/>
      <c r="Q130" s="18"/>
      <c r="R130" s="18"/>
      <c r="S130" s="18"/>
      <c r="T130" s="18"/>
      <c r="U130" s="18"/>
      <c r="V130" s="18"/>
      <c r="W130" s="18"/>
      <c r="X130" s="18"/>
      <c r="Y130" s="18"/>
    </row>
    <row r="131" spans="1:25" ht="21" customHeight="1" x14ac:dyDescent="0.25">
      <c r="A131" s="19">
        <v>3</v>
      </c>
      <c r="B131" s="4" t="s">
        <v>35</v>
      </c>
      <c r="C131" s="5" t="s">
        <v>395</v>
      </c>
      <c r="D131" s="4" t="s">
        <v>32</v>
      </c>
      <c r="E131" s="3"/>
      <c r="F131" s="3"/>
      <c r="G131" s="3"/>
      <c r="H131" s="3"/>
      <c r="I131" s="3"/>
      <c r="J131" s="3"/>
      <c r="K131" s="3"/>
      <c r="L131" s="14"/>
      <c r="M131" s="3" t="str">
        <f>IF(AND(ISBLANK(E131),ISBLANK(F131),ISBLANK(G131),ISBLANK(H131),ISBLANK(I131),ISBLANK(J131)),"","YES")</f>
        <v/>
      </c>
      <c r="N131" s="3" t="str">
        <f>IF(AND(ISBLANK(E131),ISBLANK(F131),ISBLANK(G131),ISBLANK(H131),ISBLANK(I131),ISBLANK(J131),ISBLANK(K131)),"","YES")</f>
        <v/>
      </c>
      <c r="O131" s="18"/>
      <c r="P131" s="18"/>
      <c r="Q131" s="18"/>
      <c r="R131" s="18"/>
      <c r="S131" s="18"/>
      <c r="T131" s="18"/>
      <c r="U131" s="18"/>
      <c r="V131" s="18"/>
      <c r="W131" s="18"/>
      <c r="X131" s="18"/>
      <c r="Y131" s="18"/>
    </row>
    <row r="132" spans="1:25" ht="21" customHeight="1" x14ac:dyDescent="0.25">
      <c r="A132" s="19">
        <v>3</v>
      </c>
      <c r="B132" s="4" t="s">
        <v>35</v>
      </c>
      <c r="C132" s="5" t="s">
        <v>14</v>
      </c>
      <c r="D132" s="4" t="s">
        <v>29</v>
      </c>
      <c r="E132" s="3"/>
      <c r="F132" s="3"/>
      <c r="G132" s="3"/>
      <c r="H132" s="3"/>
      <c r="I132" s="3"/>
      <c r="J132" s="3"/>
      <c r="K132" s="3"/>
      <c r="L132" s="14"/>
      <c r="M132" s="3" t="str">
        <f>IF(AND(ISBLANK(E132),ISBLANK(F132),ISBLANK(G132),ISBLANK(H132),ISBLANK(I132),ISBLANK(J132)),"","YES")</f>
        <v/>
      </c>
      <c r="N132" s="3" t="str">
        <f>IF(AND(ISBLANK(E132),ISBLANK(F132),ISBLANK(G132),ISBLANK(H132),ISBLANK(I132),ISBLANK(J132),ISBLANK(K132)),"","YES")</f>
        <v/>
      </c>
      <c r="O132" s="18"/>
      <c r="P132" s="18"/>
      <c r="Q132" s="18"/>
      <c r="R132" s="18"/>
      <c r="S132" s="18"/>
      <c r="T132" s="18"/>
      <c r="U132" s="18"/>
      <c r="V132" s="18"/>
      <c r="W132" s="18"/>
      <c r="X132" s="18"/>
      <c r="Y132" s="18"/>
    </row>
    <row r="133" spans="1:25" ht="21" customHeight="1" x14ac:dyDescent="0.25">
      <c r="A133" s="19">
        <v>3</v>
      </c>
      <c r="B133" s="4" t="s">
        <v>31</v>
      </c>
      <c r="C133" s="5" t="s">
        <v>394</v>
      </c>
      <c r="D133" s="4" t="s">
        <v>26</v>
      </c>
      <c r="E133" s="3"/>
      <c r="F133" s="3"/>
      <c r="G133" s="3"/>
      <c r="H133" s="3"/>
      <c r="I133" s="3"/>
      <c r="J133" s="3"/>
      <c r="K133" s="3"/>
      <c r="L133" s="14"/>
      <c r="M133" s="3" t="str">
        <f>IF(AND(ISBLANK(E133),ISBLANK(F133),ISBLANK(G133),ISBLANK(H133),ISBLANK(I133),ISBLANK(J133)),"","YES")</f>
        <v/>
      </c>
      <c r="N133" s="3" t="str">
        <f>IF(AND(ISBLANK(E133),ISBLANK(F133),ISBLANK(G133),ISBLANK(H133),ISBLANK(I133),ISBLANK(J133),ISBLANK(K133)),"","YES")</f>
        <v/>
      </c>
      <c r="O133" s="18"/>
      <c r="P133" s="18"/>
      <c r="Q133" s="18"/>
      <c r="R133" s="18"/>
      <c r="S133" s="18"/>
      <c r="T133" s="18"/>
      <c r="U133" s="18"/>
      <c r="V133" s="18"/>
      <c r="W133" s="18"/>
      <c r="X133" s="18"/>
      <c r="Y133" s="18"/>
    </row>
    <row r="134" spans="1:25" ht="21" customHeight="1" x14ac:dyDescent="0.25">
      <c r="A134" s="19">
        <v>3</v>
      </c>
      <c r="B134" s="4" t="s">
        <v>31</v>
      </c>
      <c r="C134" s="5" t="s">
        <v>14</v>
      </c>
      <c r="D134" s="4" t="s">
        <v>110</v>
      </c>
      <c r="E134" s="3"/>
      <c r="F134" s="3"/>
      <c r="G134" s="3"/>
      <c r="H134" s="3"/>
      <c r="I134" s="3"/>
      <c r="J134" s="3"/>
      <c r="K134" s="3"/>
      <c r="L134" s="14"/>
      <c r="M134" s="3" t="str">
        <f>IF(AND(ISBLANK(E134),ISBLANK(F134),ISBLANK(G134),ISBLANK(H134),ISBLANK(I134),ISBLANK(J134)),"","YES")</f>
        <v/>
      </c>
      <c r="N134" s="3" t="str">
        <f>IF(AND(ISBLANK(E134),ISBLANK(F134),ISBLANK(G134),ISBLANK(H134),ISBLANK(I134),ISBLANK(J134),ISBLANK(K134)),"","YES")</f>
        <v/>
      </c>
      <c r="O134" s="18"/>
      <c r="P134" s="18"/>
      <c r="Q134" s="18"/>
      <c r="R134" s="18"/>
      <c r="S134" s="18"/>
      <c r="T134" s="18"/>
      <c r="U134" s="18"/>
      <c r="V134" s="18"/>
      <c r="W134" s="18"/>
      <c r="X134" s="18"/>
      <c r="Y134" s="18"/>
    </row>
    <row r="135" spans="1:25" ht="21" customHeight="1" x14ac:dyDescent="0.25">
      <c r="A135" s="19">
        <v>3</v>
      </c>
      <c r="B135" s="4" t="s">
        <v>129</v>
      </c>
      <c r="C135" s="5" t="s">
        <v>393</v>
      </c>
      <c r="D135" s="4" t="s">
        <v>103</v>
      </c>
      <c r="E135" s="3"/>
      <c r="F135" s="3"/>
      <c r="G135" s="3"/>
      <c r="H135" s="3"/>
      <c r="I135" s="3"/>
      <c r="J135" s="3"/>
      <c r="K135" s="3"/>
      <c r="L135" s="14"/>
      <c r="M135" s="3" t="str">
        <f>IF(AND(ISBLANK(E135),ISBLANK(F135),ISBLANK(G135),ISBLANK(H135),ISBLANK(I135),ISBLANK(J135)),"","YES")</f>
        <v/>
      </c>
      <c r="N135" s="3" t="str">
        <f>IF(AND(ISBLANK(E135),ISBLANK(F135),ISBLANK(G135),ISBLANK(H135),ISBLANK(I135),ISBLANK(J135),ISBLANK(K135)),"","YES")</f>
        <v/>
      </c>
      <c r="O135" s="18"/>
      <c r="P135" s="18"/>
      <c r="Q135" s="18"/>
      <c r="R135" s="18"/>
      <c r="S135" s="18"/>
      <c r="T135" s="18"/>
      <c r="U135" s="18"/>
      <c r="V135" s="18"/>
      <c r="W135" s="18"/>
      <c r="X135" s="18"/>
      <c r="Y135" s="18"/>
    </row>
    <row r="136" spans="1:25" ht="21" customHeight="1" x14ac:dyDescent="0.25">
      <c r="A136" s="19">
        <v>3</v>
      </c>
      <c r="B136" s="4" t="s">
        <v>129</v>
      </c>
      <c r="C136" s="5" t="s">
        <v>393</v>
      </c>
      <c r="D136" s="4" t="s">
        <v>109</v>
      </c>
      <c r="E136" s="3"/>
      <c r="F136" s="3"/>
      <c r="G136" s="3"/>
      <c r="H136" s="3"/>
      <c r="I136" s="3"/>
      <c r="J136" s="3"/>
      <c r="K136" s="3"/>
      <c r="L136" s="14"/>
      <c r="M136" s="3" t="str">
        <f>IF(AND(ISBLANK(E136),ISBLANK(F136),ISBLANK(G136),ISBLANK(H136),ISBLANK(I136),ISBLANK(J136)),"","YES")</f>
        <v/>
      </c>
      <c r="N136" s="3" t="str">
        <f>IF(AND(ISBLANK(E136),ISBLANK(F136),ISBLANK(G136),ISBLANK(H136),ISBLANK(I136),ISBLANK(J136),ISBLANK(K136)),"","YES")</f>
        <v/>
      </c>
      <c r="O136" s="18"/>
      <c r="P136" s="18"/>
      <c r="Q136" s="18"/>
      <c r="R136" s="18"/>
      <c r="S136" s="18"/>
      <c r="T136" s="18"/>
      <c r="U136" s="18"/>
      <c r="V136" s="18"/>
      <c r="W136" s="18"/>
      <c r="X136" s="18"/>
      <c r="Y136" s="18"/>
    </row>
    <row r="137" spans="1:25" s="30" customFormat="1" ht="21" customHeight="1" x14ac:dyDescent="0.25">
      <c r="A137" s="26">
        <f>SUBTOTAL(103,A2:A136)</f>
        <v>135</v>
      </c>
      <c r="B137" s="26"/>
      <c r="C137" s="26"/>
      <c r="D137" s="26"/>
      <c r="E137" s="26">
        <f>COUNTA(E2:E136)</f>
        <v>0</v>
      </c>
      <c r="F137" s="26">
        <f>COUNTA(F2:F136)</f>
        <v>0</v>
      </c>
      <c r="G137" s="26">
        <f>COUNTA(G2:G136)</f>
        <v>0</v>
      </c>
      <c r="H137" s="26">
        <f>COUNTA(H2:H136)</f>
        <v>0</v>
      </c>
      <c r="I137" s="26">
        <f>COUNTA(I2:I136)</f>
        <v>0</v>
      </c>
      <c r="J137" s="26">
        <f>COUNTA(J2:J136)</f>
        <v>0</v>
      </c>
      <c r="K137" s="26">
        <f>COUNTA(K2:K136)</f>
        <v>0</v>
      </c>
      <c r="L137" s="26"/>
      <c r="M137" s="26">
        <f>COUNTIF(M2:M136,"YES")</f>
        <v>0</v>
      </c>
      <c r="N137" s="26">
        <f>COUNTIF(N2:N136,"YES")</f>
        <v>0</v>
      </c>
      <c r="O137" s="26">
        <f>COUNTA(O2:O119)</f>
        <v>0</v>
      </c>
      <c r="P137" s="26"/>
      <c r="Q137" s="26">
        <f>COUNTA(Q2:Q119)</f>
        <v>0</v>
      </c>
      <c r="R137" s="26">
        <f>COUNTA(R2:R119)</f>
        <v>0</v>
      </c>
      <c r="S137" s="26">
        <f>COUNTA(S2:S119)</f>
        <v>0</v>
      </c>
      <c r="T137" s="26">
        <f>COUNTA(T2:T119)</f>
        <v>0</v>
      </c>
      <c r="U137" s="26">
        <f>COUNTA(U2:U119)</f>
        <v>0</v>
      </c>
      <c r="V137" s="26">
        <f>COUNTA(V2:V119)</f>
        <v>0</v>
      </c>
      <c r="W137" s="26">
        <f>COUNTA(W2:W119)</f>
        <v>0</v>
      </c>
      <c r="X137" s="26">
        <f>COUNTA(X2:X119)</f>
        <v>0</v>
      </c>
      <c r="Y137" s="26">
        <f>COUNTA(Y2:Y119)</f>
        <v>0</v>
      </c>
    </row>
    <row r="138" spans="1:25" ht="21" customHeight="1" x14ac:dyDescent="0.3">
      <c r="A138" s="25"/>
      <c r="B138" s="4"/>
      <c r="C138" s="5"/>
      <c r="D138" s="4" t="s">
        <v>50</v>
      </c>
      <c r="E138" s="27"/>
      <c r="F138" s="29"/>
      <c r="G138" s="27"/>
      <c r="H138" s="26">
        <f>COUNTIF(H2:H136,"No Cxn")</f>
        <v>0</v>
      </c>
      <c r="I138" s="26">
        <f>COUNTIF(I2:I136,"No Cxn")</f>
        <v>0</v>
      </c>
      <c r="J138" s="26">
        <f>COUNTIF(J2:J136,"No Cxn")</f>
        <v>0</v>
      </c>
      <c r="K138" s="27"/>
      <c r="L138" s="14"/>
    </row>
    <row r="139" spans="1:25" ht="21" customHeight="1" x14ac:dyDescent="0.3">
      <c r="A139" s="25"/>
      <c r="B139" s="4"/>
      <c r="C139" s="5"/>
      <c r="D139" s="4" t="s">
        <v>49</v>
      </c>
      <c r="E139" s="27"/>
      <c r="F139" s="29"/>
      <c r="G139" s="27"/>
      <c r="H139" s="26">
        <f>COUNTIF(H2:H136,"Stuck")</f>
        <v>0</v>
      </c>
      <c r="I139" s="26">
        <f>COUNTIF(I2:I136,"Stuck")</f>
        <v>0</v>
      </c>
      <c r="J139" s="26">
        <f>COUNTIF(J2:J136,"Stuck")</f>
        <v>0</v>
      </c>
      <c r="K139" s="27"/>
      <c r="L139" s="14"/>
    </row>
    <row r="140" spans="1:25" ht="21" customHeight="1" x14ac:dyDescent="0.3">
      <c r="A140" s="25"/>
      <c r="B140" s="4"/>
      <c r="C140" s="5"/>
      <c r="D140" s="4" t="s">
        <v>48</v>
      </c>
      <c r="E140" s="26">
        <f>COUNTIF(E2:E136,"In")</f>
        <v>0</v>
      </c>
      <c r="F140" s="27"/>
      <c r="G140" s="27"/>
      <c r="H140" s="26">
        <f>COUNTIF(H2:H136,"In")</f>
        <v>0</v>
      </c>
      <c r="I140" s="26">
        <f>COUNTIF(I2:I136,"In")</f>
        <v>0</v>
      </c>
      <c r="J140" s="26">
        <f>COUNTIF(J2:J136,"In")</f>
        <v>0</v>
      </c>
      <c r="K140" s="27"/>
      <c r="L140" s="14"/>
    </row>
    <row r="141" spans="1:25" ht="21" customHeight="1" x14ac:dyDescent="0.3">
      <c r="A141" s="25"/>
      <c r="B141" s="4"/>
      <c r="C141" s="5"/>
      <c r="D141" s="4" t="s">
        <v>47</v>
      </c>
      <c r="E141" s="26">
        <f>COUNTIF(E2:E137,"Out")</f>
        <v>0</v>
      </c>
      <c r="F141" s="29"/>
      <c r="G141" s="27"/>
      <c r="H141" s="26">
        <f>COUNTIF(H2:H137,"Out")</f>
        <v>0</v>
      </c>
      <c r="I141" s="26">
        <f>COUNTIF(I2:I137,"Out")</f>
        <v>0</v>
      </c>
      <c r="J141" s="26">
        <f>COUNTIF(J2:J137,"Out")</f>
        <v>0</v>
      </c>
      <c r="K141" s="27"/>
      <c r="L141" s="14"/>
    </row>
    <row r="142" spans="1:25" ht="21" customHeight="1" x14ac:dyDescent="0.3">
      <c r="A142" s="25"/>
      <c r="B142" s="4"/>
      <c r="C142" s="5"/>
      <c r="D142" s="4" t="s">
        <v>46</v>
      </c>
      <c r="E142" s="26">
        <f>COUNTIF(E2:E136,"Loose")</f>
        <v>0</v>
      </c>
      <c r="F142" s="26">
        <f>COUNTIF(F2:F136,"Loose")</f>
        <v>0</v>
      </c>
      <c r="G142" s="26">
        <f>COUNTIF(G2:G136,"Loose")</f>
        <v>0</v>
      </c>
      <c r="H142" s="27"/>
      <c r="I142" s="27"/>
      <c r="J142" s="27"/>
      <c r="K142" s="27"/>
      <c r="L142" s="14"/>
    </row>
    <row r="143" spans="1:25" ht="21" customHeight="1" x14ac:dyDescent="0.3">
      <c r="A143" s="25"/>
      <c r="B143" s="4"/>
      <c r="C143" s="5"/>
      <c r="D143" s="4" t="s">
        <v>45</v>
      </c>
      <c r="E143" s="27"/>
      <c r="F143" s="26">
        <f>COUNTIF(F2:F136,"Missing")</f>
        <v>0</v>
      </c>
      <c r="G143" s="26">
        <f>COUNTIF(G2:G136,"Missing")</f>
        <v>0</v>
      </c>
      <c r="H143" s="27"/>
      <c r="I143" s="27"/>
      <c r="J143" s="27"/>
      <c r="K143" s="26">
        <f>COUNTIF(K2:K136,"Missing")</f>
        <v>0</v>
      </c>
      <c r="L143" s="14"/>
    </row>
    <row r="144" spans="1:25" ht="21" customHeight="1" x14ac:dyDescent="0.3">
      <c r="A144" s="25"/>
      <c r="B144" s="4"/>
      <c r="C144" s="5"/>
      <c r="D144" s="4" t="s">
        <v>44</v>
      </c>
      <c r="E144" s="27"/>
      <c r="F144" s="26">
        <f>COUNTIF(F2:F136,"Broken")</f>
        <v>0</v>
      </c>
      <c r="G144" s="27"/>
      <c r="H144" s="27"/>
      <c r="I144" s="27"/>
      <c r="J144" s="27"/>
      <c r="K144" s="26">
        <f>COUNTIF(K2:K136,"Broken")</f>
        <v>0</v>
      </c>
      <c r="L144" s="14"/>
    </row>
    <row r="145" spans="1:11" ht="21" customHeight="1" x14ac:dyDescent="0.25">
      <c r="A145" s="7"/>
      <c r="B145" s="7"/>
      <c r="C145" s="8"/>
      <c r="D145" s="7"/>
    </row>
    <row r="146" spans="1:11" ht="21" customHeight="1" x14ac:dyDescent="0.25">
      <c r="A146" s="7" t="s">
        <v>392</v>
      </c>
      <c r="B146" s="7"/>
      <c r="C146" s="8"/>
      <c r="D146" s="7"/>
    </row>
    <row r="147" spans="1:11" ht="21" customHeight="1" x14ac:dyDescent="0.25">
      <c r="A147" s="19">
        <v>2</v>
      </c>
      <c r="B147" s="4" t="s">
        <v>364</v>
      </c>
      <c r="C147" s="5" t="s">
        <v>14</v>
      </c>
      <c r="D147" s="4" t="s">
        <v>204</v>
      </c>
      <c r="E147" s="18"/>
      <c r="F147" s="18"/>
      <c r="G147" s="18"/>
      <c r="H147" s="18"/>
      <c r="I147" s="31"/>
      <c r="J147" s="18"/>
      <c r="K147" s="18"/>
    </row>
  </sheetData>
  <autoFilter ref="A1:Y144"/>
  <dataValidations count="16">
    <dataValidation type="list" allowBlank="1" showInputMessage="1" showErrorMessage="1" sqref="F2:F136">
      <formula1>"Loose,Missing,Broken"</formula1>
    </dataValidation>
    <dataValidation type="list" showInputMessage="1" showErrorMessage="1" sqref="E2:E136">
      <formula1>"In,Out,Loose, ,"</formula1>
    </dataValidation>
    <dataValidation type="list" allowBlank="1" showInputMessage="1" showErrorMessage="1" sqref="G2:G136">
      <formula1>"Loose,Missing"</formula1>
    </dataValidation>
    <dataValidation type="list" allowBlank="1" showInputMessage="1" showErrorMessage="1" sqref="K2:K136">
      <formula1>"Missing,Broken,Replaced"</formula1>
    </dataValidation>
    <dataValidation type="list" allowBlank="1" showInputMessage="1" showErrorMessage="1" sqref="H2:J136">
      <formula1>"In,Out,No Cxn,Stuck"</formula1>
    </dataValidation>
    <dataValidation allowBlank="1" showInputMessage="1" showErrorMessage="1" promptTitle="DNLG" prompt="Data Link No Good" sqref="W1"/>
    <dataValidation allowBlank="1" showInputMessage="1" showErrorMessage="1" promptTitle="DLG" prompt="Data Link Good" sqref="V1"/>
    <dataValidation allowBlank="1" showInputMessage="1" showErrorMessage="1" promptTitle="DTNG" prompt="Dial Tone No Good" sqref="Y1"/>
    <dataValidation allowBlank="1" showInputMessage="1" showErrorMessage="1" promptTitle="DTG" prompt="Dial Tone Good" sqref="X1"/>
    <dataValidation allowBlank="1" showInputMessage="1" showErrorMessage="1" promptTitle="RI" prompt="Reinsert" sqref="U1"/>
    <dataValidation allowBlank="1" showInputMessage="1" showErrorMessage="1" promptTitle="NVI" prompt="New Voice Jack" sqref="T1"/>
    <dataValidation allowBlank="1" showInputMessage="1" showErrorMessage="1" promptTitle="NDJ" prompt="New Data Jack" sqref="S1"/>
    <dataValidation allowBlank="1" showInputMessage="1" showErrorMessage="1" promptTitle="NFI" prompt="New F Insert" sqref="R1"/>
    <dataValidation allowBlank="1" showInputMessage="1" showErrorMessage="1" promptTitle="NFP" prompt="New Face Plate" sqref="Q1"/>
    <dataValidation allowBlank="1" showDropDown="1" showInputMessage="1" showErrorMessage="1" promptTitle="RM BX" prompt="Remount Box" sqref="O1"/>
    <dataValidation allowBlank="1" showDropDown="1" showInputMessage="1" showErrorMessage="1" promptTitle="RM BX" prompt="Remount Faceplate" sqref="P1"/>
  </dataValidations>
  <pageMargins left="0" right="0.5" top="0.5" bottom="0.75" header="0.25" footer="0.25"/>
  <pageSetup fitToHeight="0" orientation="landscape" r:id="rId1"/>
  <headerFooter alignWithMargins="0">
    <oddHeader>&amp;CIndian - Mahican (DC)&amp;R&amp;11Dorm Jack Repairs Assessment 2017</oddHeader>
    <oddFooter>&amp;LCODES:&amp;C&amp;"Book Antiqua,Bold"Loose;  Missing;  Pushed IN;  Pulled OUT;  Broken; No cxn=No Connection; Stuck
Page &amp;P of &amp;N&amp;RMahican Hall</oddFooter>
  </headerFooter>
  <rowBreaks count="3" manualBreakCount="3">
    <brk id="40" max="11" man="1"/>
    <brk id="62" max="11" man="1"/>
    <brk id="87" max="11"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Y136"/>
  <sheetViews>
    <sheetView zoomScaleNormal="100" zoomScaleSheetLayoutView="100" zoomScalePageLayoutView="85" workbookViewId="0">
      <pane ySplit="1" topLeftCell="A117" activePane="bottomLeft" state="frozen"/>
      <selection activeCell="T6" sqref="T6"/>
      <selection pane="bottomLeft" activeCell="T6" sqref="T6"/>
    </sheetView>
  </sheetViews>
  <sheetFormatPr defaultRowHeight="21" customHeight="1" x14ac:dyDescent="0.25"/>
  <cols>
    <col min="1" max="1" width="5.75" style="88" customWidth="1"/>
    <col min="2" max="2" width="6.375" style="86" bestFit="1" customWidth="1"/>
    <col min="3" max="3" width="5.375" style="86" bestFit="1" customWidth="1"/>
    <col min="4" max="4" width="7.375" style="86" bestFit="1" customWidth="1"/>
    <col min="5" max="11" width="8.125" style="88" customWidth="1"/>
    <col min="12" max="12" width="48.875" style="86" customWidth="1"/>
    <col min="13" max="14" width="9.625" style="87" customWidth="1"/>
    <col min="15" max="15" width="4.25" style="86" customWidth="1"/>
    <col min="16" max="16" width="3.875" style="86" customWidth="1"/>
    <col min="17" max="17" width="4.375" style="86" customWidth="1"/>
    <col min="18" max="19" width="4.25" style="86" customWidth="1"/>
    <col min="20" max="20" width="4.5" style="86" customWidth="1"/>
    <col min="21" max="21" width="2.25" style="86" customWidth="1"/>
    <col min="22" max="22" width="4.5" style="86" customWidth="1"/>
    <col min="23" max="23" width="3.875" style="86" customWidth="1"/>
    <col min="24" max="24" width="4.875" style="86" customWidth="1"/>
    <col min="25" max="25" width="3.75" style="86" customWidth="1"/>
    <col min="26" max="16384" width="9" style="86"/>
  </cols>
  <sheetData>
    <row r="1" spans="1:25" s="107" customFormat="1" ht="45" customHeight="1" x14ac:dyDescent="0.25">
      <c r="A1" s="111" t="s">
        <v>310</v>
      </c>
      <c r="B1" s="111" t="s">
        <v>309</v>
      </c>
      <c r="C1" s="110" t="s">
        <v>308</v>
      </c>
      <c r="D1" s="110" t="s">
        <v>307</v>
      </c>
      <c r="E1" s="109" t="s">
        <v>306</v>
      </c>
      <c r="F1" s="109" t="s">
        <v>391</v>
      </c>
      <c r="G1" s="109" t="s">
        <v>390</v>
      </c>
      <c r="H1" s="109" t="s">
        <v>303</v>
      </c>
      <c r="I1" s="109" t="s">
        <v>302</v>
      </c>
      <c r="J1" s="109" t="s">
        <v>301</v>
      </c>
      <c r="K1" s="109" t="s">
        <v>300</v>
      </c>
      <c r="L1" s="109" t="s">
        <v>299</v>
      </c>
      <c r="M1" s="109" t="s">
        <v>298</v>
      </c>
      <c r="N1" s="108" t="s">
        <v>297</v>
      </c>
      <c r="O1" s="34" t="s">
        <v>296</v>
      </c>
      <c r="P1" s="34" t="s">
        <v>295</v>
      </c>
      <c r="Q1" s="35" t="s">
        <v>294</v>
      </c>
      <c r="R1" s="34" t="s">
        <v>293</v>
      </c>
      <c r="S1" s="34" t="s">
        <v>292</v>
      </c>
      <c r="T1" s="34" t="s">
        <v>291</v>
      </c>
      <c r="U1" s="34" t="s">
        <v>290</v>
      </c>
      <c r="V1" s="35" t="s">
        <v>289</v>
      </c>
      <c r="W1" s="34" t="s">
        <v>288</v>
      </c>
      <c r="X1" s="35" t="s">
        <v>287</v>
      </c>
      <c r="Y1" s="34" t="s">
        <v>286</v>
      </c>
    </row>
    <row r="2" spans="1:25" ht="21" customHeight="1" x14ac:dyDescent="0.25">
      <c r="A2" s="98">
        <v>1</v>
      </c>
      <c r="B2" s="57">
        <v>100</v>
      </c>
      <c r="C2" s="50" t="s">
        <v>2618</v>
      </c>
      <c r="D2" s="57" t="s">
        <v>2620</v>
      </c>
      <c r="E2" s="96"/>
      <c r="F2" s="96"/>
      <c r="G2" s="96"/>
      <c r="H2" s="96"/>
      <c r="I2" s="96"/>
      <c r="J2" s="96"/>
      <c r="K2" s="96"/>
      <c r="L2" s="99"/>
      <c r="M2" s="96" t="str">
        <f>IF(AND(ISBLANK(E2),ISBLANK(F2),ISBLANK(G2),ISBLANK(H2),ISBLANK(I2),ISBLANK(J2)),"","YES")</f>
        <v/>
      </c>
      <c r="N2" s="96" t="str">
        <f>IF(AND(ISBLANK(E2),ISBLANK(F2),ISBLANK(G2),ISBLANK(H2),ISBLANK(I2),ISBLANK(J2),ISBLANK(K2)),"","YES")</f>
        <v/>
      </c>
      <c r="O2" s="89"/>
      <c r="P2" s="89"/>
      <c r="Q2" s="89"/>
      <c r="R2" s="89"/>
      <c r="S2" s="89"/>
      <c r="T2" s="89"/>
      <c r="U2" s="89"/>
      <c r="V2" s="89"/>
      <c r="W2" s="89"/>
      <c r="X2" s="89"/>
      <c r="Y2" s="89"/>
    </row>
    <row r="3" spans="1:25" ht="21" customHeight="1" x14ac:dyDescent="0.25">
      <c r="A3" s="98">
        <v>1</v>
      </c>
      <c r="B3" s="57" t="s">
        <v>462</v>
      </c>
      <c r="C3" s="50" t="s">
        <v>2618</v>
      </c>
      <c r="D3" s="57" t="s">
        <v>2619</v>
      </c>
      <c r="E3" s="96"/>
      <c r="F3" s="96"/>
      <c r="G3" s="96"/>
      <c r="H3" s="96"/>
      <c r="I3" s="96"/>
      <c r="J3" s="96"/>
      <c r="K3" s="96"/>
      <c r="L3" s="97"/>
      <c r="M3" s="96" t="str">
        <f>IF(AND(ISBLANK(E3),ISBLANK(F3),ISBLANK(G3),ISBLANK(H3),ISBLANK(I3),ISBLANK(J3)),"","YES")</f>
        <v/>
      </c>
      <c r="N3" s="96" t="str">
        <f>IF(AND(ISBLANK(E3),ISBLANK(F3),ISBLANK(G3),ISBLANK(H3),ISBLANK(I3),ISBLANK(J3),ISBLANK(K3)),"","YES")</f>
        <v/>
      </c>
      <c r="O3" s="89"/>
      <c r="P3" s="89"/>
      <c r="Q3" s="89"/>
      <c r="R3" s="89"/>
      <c r="S3" s="89"/>
      <c r="T3" s="89"/>
      <c r="U3" s="89"/>
      <c r="V3" s="89"/>
      <c r="W3" s="89"/>
      <c r="X3" s="89"/>
      <c r="Y3" s="89"/>
    </row>
    <row r="4" spans="1:25" ht="21" customHeight="1" x14ac:dyDescent="0.25">
      <c r="A4" s="98">
        <v>1</v>
      </c>
      <c r="B4" s="57" t="s">
        <v>461</v>
      </c>
      <c r="C4" s="50" t="s">
        <v>2618</v>
      </c>
      <c r="D4" s="57" t="s">
        <v>2617</v>
      </c>
      <c r="E4" s="96"/>
      <c r="F4" s="96"/>
      <c r="G4" s="96"/>
      <c r="H4" s="96"/>
      <c r="I4" s="96"/>
      <c r="J4" s="96"/>
      <c r="K4" s="96"/>
      <c r="L4" s="97"/>
      <c r="M4" s="96" t="str">
        <f>IF(AND(ISBLANK(E4),ISBLANK(F4),ISBLANK(G4),ISBLANK(H4),ISBLANK(I4),ISBLANK(J4)),"","YES")</f>
        <v/>
      </c>
      <c r="N4" s="96" t="str">
        <f>IF(AND(ISBLANK(E4),ISBLANK(F4),ISBLANK(G4),ISBLANK(H4),ISBLANK(I4),ISBLANK(J4),ISBLANK(K4)),"","YES")</f>
        <v/>
      </c>
      <c r="O4" s="89"/>
      <c r="P4" s="89"/>
      <c r="Q4" s="89"/>
      <c r="R4" s="89"/>
      <c r="S4" s="89"/>
      <c r="T4" s="89"/>
      <c r="U4" s="89"/>
      <c r="V4" s="89"/>
      <c r="W4" s="89"/>
      <c r="X4" s="89"/>
      <c r="Y4" s="89"/>
    </row>
    <row r="5" spans="1:25" ht="21" customHeight="1" x14ac:dyDescent="0.25">
      <c r="A5" s="98">
        <v>1</v>
      </c>
      <c r="B5" s="57" t="s">
        <v>281</v>
      </c>
      <c r="C5" s="50" t="s">
        <v>14</v>
      </c>
      <c r="D5" s="57" t="s">
        <v>283</v>
      </c>
      <c r="E5" s="96"/>
      <c r="F5" s="96"/>
      <c r="G5" s="96"/>
      <c r="H5" s="96"/>
      <c r="I5" s="96"/>
      <c r="J5" s="96"/>
      <c r="K5" s="96"/>
      <c r="L5" s="97"/>
      <c r="M5" s="96" t="str">
        <f>IF(AND(ISBLANK(E5),ISBLANK(F5),ISBLANK(G5),ISBLANK(H5),ISBLANK(I5),ISBLANK(J5)),"","YES")</f>
        <v/>
      </c>
      <c r="N5" s="96" t="str">
        <f>IF(AND(ISBLANK(E5),ISBLANK(F5),ISBLANK(G5),ISBLANK(H5),ISBLANK(I5),ISBLANK(J5),ISBLANK(K5)),"","YES")</f>
        <v/>
      </c>
      <c r="O5" s="89"/>
      <c r="P5" s="89"/>
      <c r="Q5" s="89"/>
      <c r="R5" s="89"/>
      <c r="S5" s="89"/>
      <c r="T5" s="89"/>
      <c r="U5" s="89"/>
      <c r="V5" s="89"/>
      <c r="W5" s="89"/>
      <c r="X5" s="89"/>
      <c r="Y5" s="89"/>
    </row>
    <row r="6" spans="1:25" ht="21" customHeight="1" x14ac:dyDescent="0.25">
      <c r="A6" s="98">
        <v>1</v>
      </c>
      <c r="B6" s="57" t="s">
        <v>281</v>
      </c>
      <c r="C6" s="50" t="s">
        <v>2616</v>
      </c>
      <c r="D6" s="57" t="s">
        <v>282</v>
      </c>
      <c r="E6" s="96"/>
      <c r="F6" s="96"/>
      <c r="G6" s="96"/>
      <c r="H6" s="96"/>
      <c r="I6" s="96"/>
      <c r="J6" s="96"/>
      <c r="K6" s="96"/>
      <c r="L6" s="97"/>
      <c r="M6" s="96" t="str">
        <f>IF(AND(ISBLANK(E6),ISBLANK(F6),ISBLANK(G6),ISBLANK(H6),ISBLANK(I6),ISBLANK(J6)),"","YES")</f>
        <v/>
      </c>
      <c r="N6" s="96" t="str">
        <f>IF(AND(ISBLANK(E6),ISBLANK(F6),ISBLANK(G6),ISBLANK(H6),ISBLANK(I6),ISBLANK(J6),ISBLANK(K6)),"","YES")</f>
        <v/>
      </c>
      <c r="O6" s="89"/>
      <c r="P6" s="89"/>
      <c r="Q6" s="89"/>
      <c r="R6" s="89"/>
      <c r="S6" s="89"/>
      <c r="T6" s="89"/>
      <c r="U6" s="89"/>
      <c r="V6" s="89"/>
      <c r="W6" s="89"/>
      <c r="X6" s="89"/>
      <c r="Y6" s="89"/>
    </row>
    <row r="7" spans="1:25" ht="21" customHeight="1" x14ac:dyDescent="0.25">
      <c r="A7" s="98">
        <v>1</v>
      </c>
      <c r="B7" s="57" t="s">
        <v>277</v>
      </c>
      <c r="C7" s="50" t="s">
        <v>14</v>
      </c>
      <c r="D7" s="57" t="s">
        <v>279</v>
      </c>
      <c r="E7" s="96"/>
      <c r="F7" s="96"/>
      <c r="G7" s="96"/>
      <c r="H7" s="96"/>
      <c r="I7" s="96"/>
      <c r="J7" s="96"/>
      <c r="K7" s="96"/>
      <c r="L7" s="97"/>
      <c r="M7" s="96" t="str">
        <f>IF(AND(ISBLANK(E7),ISBLANK(F7),ISBLANK(G7),ISBLANK(H7),ISBLANK(I7),ISBLANK(J7)),"","YES")</f>
        <v/>
      </c>
      <c r="N7" s="96" t="str">
        <f>IF(AND(ISBLANK(E7),ISBLANK(F7),ISBLANK(G7),ISBLANK(H7),ISBLANK(I7),ISBLANK(J7),ISBLANK(K7)),"","YES")</f>
        <v/>
      </c>
      <c r="O7" s="89"/>
      <c r="P7" s="89"/>
      <c r="Q7" s="89"/>
      <c r="R7" s="89"/>
      <c r="S7" s="89"/>
      <c r="T7" s="89"/>
      <c r="U7" s="89"/>
      <c r="V7" s="89"/>
      <c r="W7" s="89"/>
      <c r="X7" s="89"/>
      <c r="Y7" s="89"/>
    </row>
    <row r="8" spans="1:25" ht="21" customHeight="1" x14ac:dyDescent="0.25">
      <c r="A8" s="98">
        <v>1</v>
      </c>
      <c r="B8" s="57" t="s">
        <v>277</v>
      </c>
      <c r="C8" s="50" t="s">
        <v>2615</v>
      </c>
      <c r="D8" s="57" t="s">
        <v>278</v>
      </c>
      <c r="E8" s="96"/>
      <c r="F8" s="96"/>
      <c r="G8" s="96"/>
      <c r="H8" s="96"/>
      <c r="I8" s="96"/>
      <c r="J8" s="96"/>
      <c r="K8" s="96"/>
      <c r="L8" s="97"/>
      <c r="M8" s="96" t="str">
        <f>IF(AND(ISBLANK(E8),ISBLANK(F8),ISBLANK(G8),ISBLANK(H8),ISBLANK(I8),ISBLANK(J8)),"","YES")</f>
        <v/>
      </c>
      <c r="N8" s="96" t="str">
        <f>IF(AND(ISBLANK(E8),ISBLANK(F8),ISBLANK(G8),ISBLANK(H8),ISBLANK(I8),ISBLANK(J8),ISBLANK(K8)),"","YES")</f>
        <v/>
      </c>
      <c r="O8" s="89"/>
      <c r="P8" s="89"/>
      <c r="Q8" s="89"/>
      <c r="R8" s="89"/>
      <c r="S8" s="89"/>
      <c r="T8" s="89"/>
      <c r="U8" s="89"/>
      <c r="V8" s="89"/>
      <c r="W8" s="89"/>
      <c r="X8" s="89"/>
      <c r="Y8" s="89"/>
    </row>
    <row r="9" spans="1:25" ht="21" customHeight="1" x14ac:dyDescent="0.25">
      <c r="A9" s="98">
        <v>1</v>
      </c>
      <c r="B9" s="57" t="s">
        <v>273</v>
      </c>
      <c r="C9" s="50" t="s">
        <v>14</v>
      </c>
      <c r="D9" s="57" t="s">
        <v>275</v>
      </c>
      <c r="E9" s="96"/>
      <c r="F9" s="96"/>
      <c r="G9" s="96"/>
      <c r="H9" s="96"/>
      <c r="I9" s="96"/>
      <c r="J9" s="96"/>
      <c r="K9" s="96"/>
      <c r="L9" s="97"/>
      <c r="M9" s="96" t="str">
        <f>IF(AND(ISBLANK(E9),ISBLANK(F9),ISBLANK(G9),ISBLANK(H9),ISBLANK(I9),ISBLANK(J9)),"","YES")</f>
        <v/>
      </c>
      <c r="N9" s="96" t="str">
        <f>IF(AND(ISBLANK(E9),ISBLANK(F9),ISBLANK(G9),ISBLANK(H9),ISBLANK(I9),ISBLANK(J9),ISBLANK(K9)),"","YES")</f>
        <v/>
      </c>
      <c r="O9" s="89"/>
      <c r="P9" s="89"/>
      <c r="Q9" s="89"/>
      <c r="R9" s="89"/>
      <c r="S9" s="89"/>
      <c r="T9" s="89"/>
      <c r="U9" s="89"/>
      <c r="V9" s="89"/>
      <c r="W9" s="89"/>
      <c r="X9" s="89"/>
      <c r="Y9" s="89"/>
    </row>
    <row r="10" spans="1:25" ht="21" customHeight="1" x14ac:dyDescent="0.25">
      <c r="A10" s="98">
        <v>1</v>
      </c>
      <c r="B10" s="57" t="s">
        <v>273</v>
      </c>
      <c r="C10" s="50" t="s">
        <v>2614</v>
      </c>
      <c r="D10" s="57" t="s">
        <v>274</v>
      </c>
      <c r="E10" s="96"/>
      <c r="F10" s="96"/>
      <c r="G10" s="96"/>
      <c r="H10" s="96"/>
      <c r="I10" s="96"/>
      <c r="J10" s="96"/>
      <c r="K10" s="96"/>
      <c r="L10" s="97"/>
      <c r="M10" s="96" t="str">
        <f>IF(AND(ISBLANK(E10),ISBLANK(F10),ISBLANK(G10),ISBLANK(H10),ISBLANK(I10),ISBLANK(J10)),"","YES")</f>
        <v/>
      </c>
      <c r="N10" s="96" t="str">
        <f>IF(AND(ISBLANK(E10),ISBLANK(F10),ISBLANK(G10),ISBLANK(H10),ISBLANK(I10),ISBLANK(J10),ISBLANK(K10)),"","YES")</f>
        <v/>
      </c>
      <c r="O10" s="89"/>
      <c r="P10" s="89"/>
      <c r="Q10" s="89"/>
      <c r="R10" s="89"/>
      <c r="S10" s="89"/>
      <c r="T10" s="89"/>
      <c r="U10" s="89"/>
      <c r="V10" s="89"/>
      <c r="W10" s="89"/>
      <c r="X10" s="89"/>
      <c r="Y10" s="89"/>
    </row>
    <row r="11" spans="1:25" ht="21" customHeight="1" x14ac:dyDescent="0.25">
      <c r="A11" s="98">
        <v>1</v>
      </c>
      <c r="B11" s="57" t="s">
        <v>269</v>
      </c>
      <c r="C11" s="50" t="s">
        <v>14</v>
      </c>
      <c r="D11" s="57" t="s">
        <v>271</v>
      </c>
      <c r="E11" s="96"/>
      <c r="F11" s="96"/>
      <c r="G11" s="96"/>
      <c r="H11" s="96"/>
      <c r="I11" s="96"/>
      <c r="J11" s="96"/>
      <c r="K11" s="96"/>
      <c r="L11" s="97"/>
      <c r="M11" s="96" t="str">
        <f>IF(AND(ISBLANK(E11),ISBLANK(F11),ISBLANK(G11),ISBLANK(H11),ISBLANK(I11),ISBLANK(J11)),"","YES")</f>
        <v/>
      </c>
      <c r="N11" s="96" t="str">
        <f>IF(AND(ISBLANK(E11),ISBLANK(F11),ISBLANK(G11),ISBLANK(H11),ISBLANK(I11),ISBLANK(J11),ISBLANK(K11)),"","YES")</f>
        <v/>
      </c>
      <c r="O11" s="89"/>
      <c r="P11" s="89"/>
      <c r="Q11" s="89"/>
      <c r="R11" s="89"/>
      <c r="S11" s="89"/>
      <c r="T11" s="89"/>
      <c r="U11" s="89"/>
      <c r="V11" s="89"/>
      <c r="W11" s="89"/>
      <c r="X11" s="89"/>
      <c r="Y11" s="89"/>
    </row>
    <row r="12" spans="1:25" ht="21" customHeight="1" x14ac:dyDescent="0.25">
      <c r="A12" s="98">
        <v>1</v>
      </c>
      <c r="B12" s="57" t="s">
        <v>269</v>
      </c>
      <c r="C12" s="50" t="s">
        <v>2613</v>
      </c>
      <c r="D12" s="57" t="s">
        <v>270</v>
      </c>
      <c r="E12" s="96"/>
      <c r="F12" s="96"/>
      <c r="G12" s="96"/>
      <c r="H12" s="96"/>
      <c r="I12" s="96"/>
      <c r="J12" s="96"/>
      <c r="K12" s="96"/>
      <c r="L12" s="97"/>
      <c r="M12" s="96" t="str">
        <f>IF(AND(ISBLANK(E12),ISBLANK(F12),ISBLANK(G12),ISBLANK(H12),ISBLANK(I12),ISBLANK(J12)),"","YES")</f>
        <v/>
      </c>
      <c r="N12" s="96" t="str">
        <f>IF(AND(ISBLANK(E12),ISBLANK(F12),ISBLANK(G12),ISBLANK(H12),ISBLANK(I12),ISBLANK(J12),ISBLANK(K12)),"","YES")</f>
        <v/>
      </c>
      <c r="O12" s="89"/>
      <c r="P12" s="89"/>
      <c r="Q12" s="89"/>
      <c r="R12" s="89"/>
      <c r="S12" s="89"/>
      <c r="T12" s="89"/>
      <c r="U12" s="89"/>
      <c r="V12" s="89"/>
      <c r="W12" s="89"/>
      <c r="X12" s="89"/>
      <c r="Y12" s="89"/>
    </row>
    <row r="13" spans="1:25" ht="21" customHeight="1" x14ac:dyDescent="0.25">
      <c r="A13" s="98">
        <v>1</v>
      </c>
      <c r="B13" s="57" t="s">
        <v>264</v>
      </c>
      <c r="C13" s="50" t="s">
        <v>14</v>
      </c>
      <c r="D13" s="57" t="s">
        <v>267</v>
      </c>
      <c r="E13" s="96"/>
      <c r="F13" s="96"/>
      <c r="G13" s="96"/>
      <c r="H13" s="96"/>
      <c r="I13" s="96"/>
      <c r="J13" s="96"/>
      <c r="K13" s="96"/>
      <c r="L13" s="97"/>
      <c r="M13" s="96" t="str">
        <f>IF(AND(ISBLANK(E13),ISBLANK(F13),ISBLANK(G13),ISBLANK(H13),ISBLANK(I13),ISBLANK(J13)),"","YES")</f>
        <v/>
      </c>
      <c r="N13" s="96" t="str">
        <f>IF(AND(ISBLANK(E13),ISBLANK(F13),ISBLANK(G13),ISBLANK(H13),ISBLANK(I13),ISBLANK(J13),ISBLANK(K13)),"","YES")</f>
        <v/>
      </c>
      <c r="O13" s="89"/>
      <c r="P13" s="89"/>
      <c r="Q13" s="89"/>
      <c r="R13" s="89"/>
      <c r="S13" s="89"/>
      <c r="T13" s="89"/>
      <c r="U13" s="89"/>
      <c r="V13" s="89"/>
      <c r="W13" s="89"/>
      <c r="X13" s="89"/>
      <c r="Y13" s="89"/>
    </row>
    <row r="14" spans="1:25" ht="21" customHeight="1" x14ac:dyDescent="0.25">
      <c r="A14" s="98">
        <v>1</v>
      </c>
      <c r="B14" s="57" t="s">
        <v>264</v>
      </c>
      <c r="C14" s="50" t="s">
        <v>2612</v>
      </c>
      <c r="D14" s="57" t="s">
        <v>265</v>
      </c>
      <c r="E14" s="96"/>
      <c r="F14" s="96"/>
      <c r="G14" s="96"/>
      <c r="H14" s="96"/>
      <c r="I14" s="96"/>
      <c r="J14" s="96"/>
      <c r="K14" s="96"/>
      <c r="L14" s="97"/>
      <c r="M14" s="96" t="str">
        <f>IF(AND(ISBLANK(E14),ISBLANK(F14),ISBLANK(G14),ISBLANK(H14),ISBLANK(I14),ISBLANK(J14)),"","YES")</f>
        <v/>
      </c>
      <c r="N14" s="96" t="str">
        <f>IF(AND(ISBLANK(E14),ISBLANK(F14),ISBLANK(G14),ISBLANK(H14),ISBLANK(I14),ISBLANK(J14),ISBLANK(K14)),"","YES")</f>
        <v/>
      </c>
      <c r="O14" s="89"/>
      <c r="P14" s="89"/>
      <c r="Q14" s="89"/>
      <c r="R14" s="89"/>
      <c r="S14" s="89"/>
      <c r="T14" s="89"/>
      <c r="U14" s="89"/>
      <c r="V14" s="89"/>
      <c r="W14" s="89"/>
      <c r="X14" s="89"/>
      <c r="Y14" s="89"/>
    </row>
    <row r="15" spans="1:25" ht="21" customHeight="1" x14ac:dyDescent="0.25">
      <c r="A15" s="98">
        <v>1</v>
      </c>
      <c r="B15" s="57" t="s">
        <v>261</v>
      </c>
      <c r="C15" s="50" t="s">
        <v>14</v>
      </c>
      <c r="D15" s="57" t="s">
        <v>263</v>
      </c>
      <c r="E15" s="96"/>
      <c r="F15" s="96"/>
      <c r="G15" s="96"/>
      <c r="H15" s="96"/>
      <c r="I15" s="96"/>
      <c r="J15" s="96"/>
      <c r="K15" s="96"/>
      <c r="L15" s="97"/>
      <c r="M15" s="96" t="str">
        <f>IF(AND(ISBLANK(E15),ISBLANK(F15),ISBLANK(G15),ISBLANK(H15),ISBLANK(I15),ISBLANK(J15)),"","YES")</f>
        <v/>
      </c>
      <c r="N15" s="96" t="str">
        <f>IF(AND(ISBLANK(E15),ISBLANK(F15),ISBLANK(G15),ISBLANK(H15),ISBLANK(I15),ISBLANK(J15),ISBLANK(K15)),"","YES")</f>
        <v/>
      </c>
      <c r="O15" s="89"/>
      <c r="P15" s="89"/>
      <c r="Q15" s="89"/>
      <c r="R15" s="89"/>
      <c r="S15" s="89"/>
      <c r="T15" s="89"/>
      <c r="U15" s="89"/>
      <c r="V15" s="89"/>
      <c r="W15" s="89"/>
      <c r="X15" s="89"/>
      <c r="Y15" s="89"/>
    </row>
    <row r="16" spans="1:25" ht="21" customHeight="1" x14ac:dyDescent="0.25">
      <c r="A16" s="98">
        <v>1</v>
      </c>
      <c r="B16" s="57" t="s">
        <v>261</v>
      </c>
      <c r="C16" s="50" t="s">
        <v>2611</v>
      </c>
      <c r="D16" s="57" t="s">
        <v>262</v>
      </c>
      <c r="E16" s="96"/>
      <c r="F16" s="96"/>
      <c r="G16" s="96"/>
      <c r="H16" s="96"/>
      <c r="I16" s="96"/>
      <c r="J16" s="96"/>
      <c r="K16" s="96"/>
      <c r="L16" s="97"/>
      <c r="M16" s="96" t="str">
        <f>IF(AND(ISBLANK(E16),ISBLANK(F16),ISBLANK(G16),ISBLANK(H16),ISBLANK(I16),ISBLANK(J16)),"","YES")</f>
        <v/>
      </c>
      <c r="N16" s="96" t="str">
        <f>IF(AND(ISBLANK(E16),ISBLANK(F16),ISBLANK(G16),ISBLANK(H16),ISBLANK(I16),ISBLANK(J16),ISBLANK(K16)),"","YES")</f>
        <v/>
      </c>
      <c r="O16" s="89"/>
      <c r="P16" s="89"/>
      <c r="Q16" s="89"/>
      <c r="R16" s="89"/>
      <c r="S16" s="89"/>
      <c r="T16" s="89"/>
      <c r="U16" s="89"/>
      <c r="V16" s="89"/>
      <c r="W16" s="89"/>
      <c r="X16" s="89"/>
      <c r="Y16" s="89"/>
    </row>
    <row r="17" spans="1:25" ht="21" customHeight="1" x14ac:dyDescent="0.25">
      <c r="A17" s="98">
        <v>1</v>
      </c>
      <c r="B17" s="57" t="s">
        <v>381</v>
      </c>
      <c r="C17" s="50" t="s">
        <v>14</v>
      </c>
      <c r="D17" s="57" t="s">
        <v>258</v>
      </c>
      <c r="E17" s="96"/>
      <c r="F17" s="96"/>
      <c r="G17" s="96"/>
      <c r="H17" s="96"/>
      <c r="I17" s="96"/>
      <c r="J17" s="96"/>
      <c r="K17" s="96"/>
      <c r="L17" s="97"/>
      <c r="M17" s="96" t="str">
        <f>IF(AND(ISBLANK(E17),ISBLANK(F17),ISBLANK(G17),ISBLANK(H17),ISBLANK(I17),ISBLANK(J17)),"","YES")</f>
        <v/>
      </c>
      <c r="N17" s="96" t="str">
        <f>IF(AND(ISBLANK(E17),ISBLANK(F17),ISBLANK(G17),ISBLANK(H17),ISBLANK(I17),ISBLANK(J17),ISBLANK(K17)),"","YES")</f>
        <v/>
      </c>
      <c r="O17" s="89"/>
      <c r="P17" s="89"/>
      <c r="Q17" s="89"/>
      <c r="R17" s="89"/>
      <c r="S17" s="89"/>
      <c r="T17" s="89"/>
      <c r="U17" s="89"/>
      <c r="V17" s="89"/>
      <c r="W17" s="89"/>
      <c r="X17" s="89"/>
      <c r="Y17" s="89"/>
    </row>
    <row r="18" spans="1:25" ht="21" customHeight="1" x14ac:dyDescent="0.25">
      <c r="A18" s="98">
        <v>1</v>
      </c>
      <c r="B18" s="57" t="s">
        <v>381</v>
      </c>
      <c r="C18" s="50" t="s">
        <v>2610</v>
      </c>
      <c r="D18" s="57" t="s">
        <v>255</v>
      </c>
      <c r="E18" s="96"/>
      <c r="F18" s="96"/>
      <c r="G18" s="96"/>
      <c r="H18" s="96"/>
      <c r="I18" s="96"/>
      <c r="J18" s="96"/>
      <c r="K18" s="96"/>
      <c r="L18" s="97"/>
      <c r="M18" s="96" t="str">
        <f>IF(AND(ISBLANK(E18),ISBLANK(F18),ISBLANK(G18),ISBLANK(H18),ISBLANK(I18),ISBLANK(J18)),"","YES")</f>
        <v/>
      </c>
      <c r="N18" s="96" t="str">
        <f>IF(AND(ISBLANK(E18),ISBLANK(F18),ISBLANK(G18),ISBLANK(H18),ISBLANK(I18),ISBLANK(J18),ISBLANK(K18)),"","YES")</f>
        <v/>
      </c>
      <c r="O18" s="89"/>
      <c r="P18" s="89"/>
      <c r="Q18" s="89"/>
      <c r="R18" s="89"/>
      <c r="S18" s="89"/>
      <c r="T18" s="89"/>
      <c r="U18" s="89"/>
      <c r="V18" s="89"/>
      <c r="W18" s="89"/>
      <c r="X18" s="89"/>
      <c r="Y18" s="89"/>
    </row>
    <row r="19" spans="1:25" ht="21" customHeight="1" x14ac:dyDescent="0.25">
      <c r="A19" s="98">
        <v>1</v>
      </c>
      <c r="B19" s="57" t="s">
        <v>379</v>
      </c>
      <c r="C19" s="50" t="s">
        <v>2609</v>
      </c>
      <c r="D19" s="57" t="s">
        <v>18</v>
      </c>
      <c r="E19" s="96"/>
      <c r="F19" s="96"/>
      <c r="G19" s="96"/>
      <c r="H19" s="96"/>
      <c r="I19" s="96"/>
      <c r="J19" s="96"/>
      <c r="K19" s="96"/>
      <c r="L19" s="97"/>
      <c r="M19" s="96" t="str">
        <f>IF(AND(ISBLANK(E19),ISBLANK(F19),ISBLANK(G19),ISBLANK(H19),ISBLANK(I19),ISBLANK(J19)),"","YES")</f>
        <v/>
      </c>
      <c r="N19" s="96" t="str">
        <f>IF(AND(ISBLANK(E19),ISBLANK(F19),ISBLANK(G19),ISBLANK(H19),ISBLANK(I19),ISBLANK(J19),ISBLANK(K19)),"","YES")</f>
        <v/>
      </c>
      <c r="O19" s="89"/>
      <c r="P19" s="89"/>
      <c r="Q19" s="89"/>
      <c r="R19" s="89"/>
      <c r="S19" s="89"/>
      <c r="T19" s="89"/>
      <c r="U19" s="89"/>
      <c r="V19" s="89"/>
      <c r="W19" s="89"/>
      <c r="X19" s="89"/>
      <c r="Y19" s="89"/>
    </row>
    <row r="20" spans="1:25" ht="21" customHeight="1" x14ac:dyDescent="0.25">
      <c r="A20" s="98">
        <v>1</v>
      </c>
      <c r="B20" s="57" t="s">
        <v>379</v>
      </c>
      <c r="C20" s="50" t="s">
        <v>14</v>
      </c>
      <c r="D20" s="57" t="s">
        <v>23</v>
      </c>
      <c r="E20" s="96"/>
      <c r="F20" s="96"/>
      <c r="G20" s="96"/>
      <c r="H20" s="96"/>
      <c r="I20" s="96"/>
      <c r="J20" s="96"/>
      <c r="K20" s="96"/>
      <c r="L20" s="97"/>
      <c r="M20" s="96" t="str">
        <f>IF(AND(ISBLANK(E20),ISBLANK(F20),ISBLANK(G20),ISBLANK(H20),ISBLANK(I20),ISBLANK(J20)),"","YES")</f>
        <v/>
      </c>
      <c r="N20" s="96" t="str">
        <f>IF(AND(ISBLANK(E20),ISBLANK(F20),ISBLANK(G20),ISBLANK(H20),ISBLANK(I20),ISBLANK(J20),ISBLANK(K20)),"","YES")</f>
        <v/>
      </c>
      <c r="O20" s="89"/>
      <c r="P20" s="89"/>
      <c r="Q20" s="89"/>
      <c r="R20" s="89"/>
      <c r="S20" s="89"/>
      <c r="T20" s="89"/>
      <c r="U20" s="89"/>
      <c r="V20" s="89"/>
      <c r="W20" s="89"/>
      <c r="X20" s="89"/>
      <c r="Y20" s="89"/>
    </row>
    <row r="21" spans="1:25" ht="21" customHeight="1" x14ac:dyDescent="0.25">
      <c r="A21" s="98">
        <v>1</v>
      </c>
      <c r="B21" s="57" t="s">
        <v>376</v>
      </c>
      <c r="C21" s="50" t="s">
        <v>2608</v>
      </c>
      <c r="D21" s="57" t="s">
        <v>20</v>
      </c>
      <c r="E21" s="96"/>
      <c r="F21" s="96"/>
      <c r="G21" s="96"/>
      <c r="H21" s="96"/>
      <c r="I21" s="96"/>
      <c r="J21" s="96"/>
      <c r="K21" s="96"/>
      <c r="L21" s="97"/>
      <c r="M21" s="96" t="str">
        <f>IF(AND(ISBLANK(E21),ISBLANK(F21),ISBLANK(G21),ISBLANK(H21),ISBLANK(I21),ISBLANK(J21)),"","YES")</f>
        <v/>
      </c>
      <c r="N21" s="96" t="str">
        <f>IF(AND(ISBLANK(E21),ISBLANK(F21),ISBLANK(G21),ISBLANK(H21),ISBLANK(I21),ISBLANK(J21),ISBLANK(K21)),"","YES")</f>
        <v/>
      </c>
      <c r="O21" s="89"/>
      <c r="P21" s="89"/>
      <c r="Q21" s="89"/>
      <c r="R21" s="89"/>
      <c r="S21" s="89"/>
      <c r="T21" s="89"/>
      <c r="U21" s="89"/>
      <c r="V21" s="89"/>
      <c r="W21" s="89"/>
      <c r="X21" s="89"/>
      <c r="Y21" s="89"/>
    </row>
    <row r="22" spans="1:25" ht="21" customHeight="1" x14ac:dyDescent="0.25">
      <c r="A22" s="98">
        <v>1</v>
      </c>
      <c r="B22" s="57" t="s">
        <v>376</v>
      </c>
      <c r="C22" s="50" t="s">
        <v>14</v>
      </c>
      <c r="D22" s="57" t="s">
        <v>16</v>
      </c>
      <c r="E22" s="96"/>
      <c r="F22" s="96"/>
      <c r="G22" s="96"/>
      <c r="H22" s="96"/>
      <c r="I22" s="96"/>
      <c r="J22" s="96"/>
      <c r="K22" s="96"/>
      <c r="L22" s="97"/>
      <c r="M22" s="96" t="str">
        <f>IF(AND(ISBLANK(E22),ISBLANK(F22),ISBLANK(G22),ISBLANK(H22),ISBLANK(I22),ISBLANK(J22)),"","YES")</f>
        <v/>
      </c>
      <c r="N22" s="96" t="str">
        <f>IF(AND(ISBLANK(E22),ISBLANK(F22),ISBLANK(G22),ISBLANK(H22),ISBLANK(I22),ISBLANK(J22),ISBLANK(K22)),"","YES")</f>
        <v/>
      </c>
      <c r="O22" s="89"/>
      <c r="P22" s="89"/>
      <c r="Q22" s="89"/>
      <c r="R22" s="89"/>
      <c r="S22" s="89"/>
      <c r="T22" s="89"/>
      <c r="U22" s="89"/>
      <c r="V22" s="89"/>
      <c r="W22" s="89"/>
      <c r="X22" s="89"/>
      <c r="Y22" s="89"/>
    </row>
    <row r="23" spans="1:25" ht="21" customHeight="1" x14ac:dyDescent="0.25">
      <c r="A23" s="98">
        <v>1</v>
      </c>
      <c r="B23" s="57">
        <v>106</v>
      </c>
      <c r="C23" s="50" t="s">
        <v>2607</v>
      </c>
      <c r="D23" s="57" t="s">
        <v>235</v>
      </c>
      <c r="E23" s="96"/>
      <c r="F23" s="96"/>
      <c r="G23" s="96"/>
      <c r="H23" s="96"/>
      <c r="I23" s="96"/>
      <c r="J23" s="96"/>
      <c r="K23" s="96"/>
      <c r="L23" s="99"/>
      <c r="M23" s="96" t="str">
        <f>IF(AND(ISBLANK(E23),ISBLANK(F23),ISBLANK(G23),ISBLANK(H23),ISBLANK(I23),ISBLANK(J23)),"","YES")</f>
        <v/>
      </c>
      <c r="N23" s="96" t="str">
        <f>IF(AND(ISBLANK(E23),ISBLANK(F23),ISBLANK(G23),ISBLANK(H23),ISBLANK(I23),ISBLANK(J23),ISBLANK(K23)),"","YES")</f>
        <v/>
      </c>
      <c r="O23" s="89"/>
      <c r="P23" s="89"/>
      <c r="Q23" s="89"/>
      <c r="R23" s="89"/>
      <c r="S23" s="89"/>
      <c r="T23" s="89"/>
      <c r="U23" s="89"/>
      <c r="V23" s="89"/>
      <c r="W23" s="89"/>
      <c r="X23" s="89"/>
      <c r="Y23" s="89"/>
    </row>
    <row r="24" spans="1:25" ht="21" customHeight="1" x14ac:dyDescent="0.25">
      <c r="A24" s="98">
        <v>1</v>
      </c>
      <c r="B24" s="57" t="s">
        <v>237</v>
      </c>
      <c r="C24" s="50" t="s">
        <v>2606</v>
      </c>
      <c r="D24" s="57" t="s">
        <v>13</v>
      </c>
      <c r="E24" s="96"/>
      <c r="F24" s="96"/>
      <c r="G24" s="96"/>
      <c r="H24" s="96"/>
      <c r="I24" s="96"/>
      <c r="J24" s="96"/>
      <c r="K24" s="96"/>
      <c r="L24" s="99"/>
      <c r="M24" s="96" t="str">
        <f>IF(AND(ISBLANK(E24),ISBLANK(F24),ISBLANK(G24),ISBLANK(H24),ISBLANK(I24),ISBLANK(J24)),"","YES")</f>
        <v/>
      </c>
      <c r="N24" s="96" t="str">
        <f>IF(AND(ISBLANK(E24),ISBLANK(F24),ISBLANK(G24),ISBLANK(H24),ISBLANK(I24),ISBLANK(J24),ISBLANK(K24)),"","YES")</f>
        <v/>
      </c>
      <c r="O24" s="89"/>
      <c r="P24" s="89"/>
      <c r="Q24" s="89"/>
      <c r="R24" s="89"/>
      <c r="S24" s="89"/>
      <c r="T24" s="89"/>
      <c r="U24" s="89"/>
      <c r="V24" s="89"/>
      <c r="W24" s="89"/>
      <c r="X24" s="89"/>
      <c r="Y24" s="89"/>
    </row>
    <row r="25" spans="1:25" ht="21" customHeight="1" x14ac:dyDescent="0.25">
      <c r="A25" s="98">
        <v>1</v>
      </c>
      <c r="B25" s="57" t="s">
        <v>237</v>
      </c>
      <c r="C25" s="50" t="s">
        <v>14</v>
      </c>
      <c r="D25" s="57" t="s">
        <v>254</v>
      </c>
      <c r="E25" s="96"/>
      <c r="F25" s="96"/>
      <c r="G25" s="96"/>
      <c r="H25" s="96"/>
      <c r="I25" s="96"/>
      <c r="J25" s="96"/>
      <c r="K25" s="96"/>
      <c r="L25" s="97"/>
      <c r="M25" s="96" t="str">
        <f>IF(AND(ISBLANK(E25),ISBLANK(F25),ISBLANK(G25),ISBLANK(H25),ISBLANK(I25),ISBLANK(J25)),"","YES")</f>
        <v/>
      </c>
      <c r="N25" s="96" t="str">
        <f>IF(AND(ISBLANK(E25),ISBLANK(F25),ISBLANK(G25),ISBLANK(H25),ISBLANK(I25),ISBLANK(J25),ISBLANK(K25)),"","YES")</f>
        <v/>
      </c>
      <c r="O25" s="89"/>
      <c r="P25" s="89"/>
      <c r="Q25" s="89"/>
      <c r="R25" s="89"/>
      <c r="S25" s="89"/>
      <c r="T25" s="89"/>
      <c r="U25" s="89"/>
      <c r="V25" s="89"/>
      <c r="W25" s="89"/>
      <c r="X25" s="89"/>
      <c r="Y25" s="89"/>
    </row>
    <row r="26" spans="1:25" ht="21" customHeight="1" x14ac:dyDescent="0.25">
      <c r="A26" s="98">
        <v>1</v>
      </c>
      <c r="B26" s="57" t="s">
        <v>233</v>
      </c>
      <c r="C26" s="50" t="s">
        <v>2605</v>
      </c>
      <c r="D26" s="57" t="s">
        <v>251</v>
      </c>
      <c r="E26" s="96"/>
      <c r="F26" s="96"/>
      <c r="G26" s="96"/>
      <c r="H26" s="96"/>
      <c r="I26" s="96"/>
      <c r="J26" s="96"/>
      <c r="K26" s="96"/>
      <c r="L26" s="97"/>
      <c r="M26" s="96" t="str">
        <f>IF(AND(ISBLANK(E26),ISBLANK(F26),ISBLANK(G26),ISBLANK(H26),ISBLANK(I26),ISBLANK(J26)),"","YES")</f>
        <v/>
      </c>
      <c r="N26" s="96" t="str">
        <f>IF(AND(ISBLANK(E26),ISBLANK(F26),ISBLANK(G26),ISBLANK(H26),ISBLANK(I26),ISBLANK(J26),ISBLANK(K26)),"","YES")</f>
        <v/>
      </c>
      <c r="O26" s="89"/>
      <c r="P26" s="89"/>
      <c r="Q26" s="89"/>
      <c r="R26" s="89"/>
      <c r="S26" s="89"/>
      <c r="T26" s="89"/>
      <c r="U26" s="89"/>
      <c r="V26" s="89"/>
      <c r="W26" s="89"/>
      <c r="X26" s="89"/>
      <c r="Y26" s="89"/>
    </row>
    <row r="27" spans="1:25" ht="21" customHeight="1" x14ac:dyDescent="0.25">
      <c r="A27" s="98">
        <v>1</v>
      </c>
      <c r="B27" s="57" t="s">
        <v>233</v>
      </c>
      <c r="C27" s="50" t="s">
        <v>14</v>
      </c>
      <c r="D27" s="57" t="s">
        <v>250</v>
      </c>
      <c r="E27" s="96"/>
      <c r="F27" s="96"/>
      <c r="G27" s="96"/>
      <c r="H27" s="96"/>
      <c r="I27" s="96"/>
      <c r="J27" s="96"/>
      <c r="K27" s="96"/>
      <c r="L27" s="97"/>
      <c r="M27" s="96" t="str">
        <f>IF(AND(ISBLANK(E27),ISBLANK(F27),ISBLANK(G27),ISBLANK(H27),ISBLANK(I27),ISBLANK(J27)),"","YES")</f>
        <v/>
      </c>
      <c r="N27" s="96" t="str">
        <f>IF(AND(ISBLANK(E27),ISBLANK(F27),ISBLANK(G27),ISBLANK(H27),ISBLANK(I27),ISBLANK(J27),ISBLANK(K27)),"","YES")</f>
        <v/>
      </c>
      <c r="O27" s="89"/>
      <c r="P27" s="89"/>
      <c r="Q27" s="89"/>
      <c r="R27" s="89"/>
      <c r="S27" s="89"/>
      <c r="T27" s="89"/>
      <c r="U27" s="89"/>
      <c r="V27" s="89"/>
      <c r="W27" s="89"/>
      <c r="X27" s="89"/>
      <c r="Y27" s="89"/>
    </row>
    <row r="28" spans="1:25" ht="21" customHeight="1" x14ac:dyDescent="0.25">
      <c r="A28" s="98">
        <v>1</v>
      </c>
      <c r="B28" s="57" t="s">
        <v>228</v>
      </c>
      <c r="C28" s="50" t="s">
        <v>14</v>
      </c>
      <c r="D28" s="57" t="s">
        <v>247</v>
      </c>
      <c r="E28" s="96"/>
      <c r="F28" s="96"/>
      <c r="G28" s="96"/>
      <c r="H28" s="96"/>
      <c r="I28" s="96"/>
      <c r="J28" s="96"/>
      <c r="K28" s="96"/>
      <c r="L28" s="97"/>
      <c r="M28" s="96" t="str">
        <f>IF(AND(ISBLANK(E28),ISBLANK(F28),ISBLANK(G28),ISBLANK(H28),ISBLANK(I28),ISBLANK(J28)),"","YES")</f>
        <v/>
      </c>
      <c r="N28" s="96" t="str">
        <f>IF(AND(ISBLANK(E28),ISBLANK(F28),ISBLANK(G28),ISBLANK(H28),ISBLANK(I28),ISBLANK(J28),ISBLANK(K28)),"","YES")</f>
        <v/>
      </c>
      <c r="O28" s="89"/>
      <c r="P28" s="89"/>
      <c r="Q28" s="89"/>
      <c r="R28" s="89"/>
      <c r="S28" s="89"/>
      <c r="T28" s="89"/>
      <c r="U28" s="89"/>
      <c r="V28" s="89"/>
      <c r="W28" s="89"/>
      <c r="X28" s="89"/>
      <c r="Y28" s="89"/>
    </row>
    <row r="29" spans="1:25" ht="21" customHeight="1" x14ac:dyDescent="0.25">
      <c r="A29" s="98">
        <v>1</v>
      </c>
      <c r="B29" s="57" t="s">
        <v>228</v>
      </c>
      <c r="C29" s="50" t="s">
        <v>2604</v>
      </c>
      <c r="D29" s="57" t="s">
        <v>246</v>
      </c>
      <c r="E29" s="96"/>
      <c r="F29" s="96"/>
      <c r="G29" s="96"/>
      <c r="H29" s="96"/>
      <c r="I29" s="96"/>
      <c r="J29" s="96"/>
      <c r="K29" s="96"/>
      <c r="L29" s="97"/>
      <c r="M29" s="96" t="str">
        <f>IF(AND(ISBLANK(E29),ISBLANK(F29),ISBLANK(G29),ISBLANK(H29),ISBLANK(I29),ISBLANK(J29)),"","YES")</f>
        <v/>
      </c>
      <c r="N29" s="96" t="str">
        <f>IF(AND(ISBLANK(E29),ISBLANK(F29),ISBLANK(G29),ISBLANK(H29),ISBLANK(I29),ISBLANK(J29),ISBLANK(K29)),"","YES")</f>
        <v/>
      </c>
      <c r="O29" s="89"/>
      <c r="P29" s="89"/>
      <c r="Q29" s="89"/>
      <c r="R29" s="89"/>
      <c r="S29" s="89"/>
      <c r="T29" s="89"/>
      <c r="U29" s="89"/>
      <c r="V29" s="89"/>
      <c r="W29" s="89"/>
      <c r="X29" s="89"/>
      <c r="Y29" s="89"/>
    </row>
    <row r="30" spans="1:25" ht="21" customHeight="1" x14ac:dyDescent="0.25">
      <c r="A30" s="98">
        <v>1</v>
      </c>
      <c r="B30" s="57" t="s">
        <v>226</v>
      </c>
      <c r="C30" s="50" t="s">
        <v>14</v>
      </c>
      <c r="D30" s="57" t="s">
        <v>243</v>
      </c>
      <c r="E30" s="96"/>
      <c r="F30" s="96"/>
      <c r="G30" s="96"/>
      <c r="H30" s="96"/>
      <c r="I30" s="96"/>
      <c r="J30" s="96"/>
      <c r="K30" s="96"/>
      <c r="L30" s="97"/>
      <c r="M30" s="96" t="str">
        <f>IF(AND(ISBLANK(E30),ISBLANK(F30),ISBLANK(G30),ISBLANK(H30),ISBLANK(I30),ISBLANK(J30)),"","YES")</f>
        <v/>
      </c>
      <c r="N30" s="96" t="str">
        <f>IF(AND(ISBLANK(E30),ISBLANK(F30),ISBLANK(G30),ISBLANK(H30),ISBLANK(I30),ISBLANK(J30),ISBLANK(K30)),"","YES")</f>
        <v/>
      </c>
      <c r="O30" s="89"/>
      <c r="P30" s="89"/>
      <c r="Q30" s="89"/>
      <c r="R30" s="89"/>
      <c r="S30" s="89"/>
      <c r="T30" s="89"/>
      <c r="U30" s="89"/>
      <c r="V30" s="89"/>
      <c r="W30" s="89"/>
      <c r="X30" s="89"/>
      <c r="Y30" s="89"/>
    </row>
    <row r="31" spans="1:25" ht="21" customHeight="1" x14ac:dyDescent="0.25">
      <c r="A31" s="98">
        <v>1</v>
      </c>
      <c r="B31" s="57" t="s">
        <v>226</v>
      </c>
      <c r="C31" s="50" t="s">
        <v>2603</v>
      </c>
      <c r="D31" s="57" t="s">
        <v>242</v>
      </c>
      <c r="E31" s="96"/>
      <c r="F31" s="96"/>
      <c r="G31" s="96"/>
      <c r="H31" s="96"/>
      <c r="I31" s="96"/>
      <c r="J31" s="96"/>
      <c r="K31" s="96"/>
      <c r="L31" s="97"/>
      <c r="M31" s="96" t="str">
        <f>IF(AND(ISBLANK(E31),ISBLANK(F31),ISBLANK(G31),ISBLANK(H31),ISBLANK(I31),ISBLANK(J31)),"","YES")</f>
        <v/>
      </c>
      <c r="N31" s="96" t="str">
        <f>IF(AND(ISBLANK(E31),ISBLANK(F31),ISBLANK(G31),ISBLANK(H31),ISBLANK(I31),ISBLANK(J31),ISBLANK(K31)),"","YES")</f>
        <v/>
      </c>
      <c r="O31" s="89"/>
      <c r="P31" s="89"/>
      <c r="Q31" s="89"/>
      <c r="R31" s="89"/>
      <c r="S31" s="89"/>
      <c r="T31" s="89"/>
      <c r="U31" s="89"/>
      <c r="V31" s="89"/>
      <c r="W31" s="89"/>
      <c r="X31" s="89"/>
      <c r="Y31" s="89"/>
    </row>
    <row r="32" spans="1:25" ht="21" customHeight="1" x14ac:dyDescent="0.25">
      <c r="A32" s="98">
        <v>1</v>
      </c>
      <c r="B32" s="57" t="s">
        <v>222</v>
      </c>
      <c r="C32" s="50" t="s">
        <v>14</v>
      </c>
      <c r="D32" s="57" t="s">
        <v>239</v>
      </c>
      <c r="E32" s="96"/>
      <c r="F32" s="96"/>
      <c r="G32" s="96"/>
      <c r="H32" s="96"/>
      <c r="I32" s="96"/>
      <c r="J32" s="96"/>
      <c r="K32" s="96"/>
      <c r="L32" s="97"/>
      <c r="M32" s="96" t="str">
        <f>IF(AND(ISBLANK(E32),ISBLANK(F32),ISBLANK(G32),ISBLANK(H32),ISBLANK(I32),ISBLANK(J32)),"","YES")</f>
        <v/>
      </c>
      <c r="N32" s="96" t="str">
        <f>IF(AND(ISBLANK(E32),ISBLANK(F32),ISBLANK(G32),ISBLANK(H32),ISBLANK(I32),ISBLANK(J32),ISBLANK(K32)),"","YES")</f>
        <v/>
      </c>
      <c r="O32" s="89"/>
      <c r="P32" s="89"/>
      <c r="Q32" s="89"/>
      <c r="R32" s="89"/>
      <c r="S32" s="89"/>
      <c r="T32" s="89"/>
      <c r="U32" s="89"/>
      <c r="V32" s="89"/>
      <c r="W32" s="89"/>
      <c r="X32" s="89"/>
      <c r="Y32" s="89"/>
    </row>
    <row r="33" spans="1:25" ht="21" customHeight="1" x14ac:dyDescent="0.25">
      <c r="A33" s="98">
        <v>1</v>
      </c>
      <c r="B33" s="57" t="s">
        <v>222</v>
      </c>
      <c r="C33" s="50" t="s">
        <v>2602</v>
      </c>
      <c r="D33" s="57" t="s">
        <v>238</v>
      </c>
      <c r="E33" s="96"/>
      <c r="F33" s="96"/>
      <c r="G33" s="96"/>
      <c r="H33" s="96"/>
      <c r="I33" s="96"/>
      <c r="J33" s="96"/>
      <c r="K33" s="96"/>
      <c r="L33" s="97"/>
      <c r="M33" s="96" t="str">
        <f>IF(AND(ISBLANK(E33),ISBLANK(F33),ISBLANK(G33),ISBLANK(H33),ISBLANK(I33),ISBLANK(J33)),"","YES")</f>
        <v/>
      </c>
      <c r="N33" s="96" t="str">
        <f>IF(AND(ISBLANK(E33),ISBLANK(F33),ISBLANK(G33),ISBLANK(H33),ISBLANK(I33),ISBLANK(J33),ISBLANK(K33)),"","YES")</f>
        <v/>
      </c>
      <c r="O33" s="89"/>
      <c r="P33" s="89"/>
      <c r="Q33" s="89"/>
      <c r="R33" s="89"/>
      <c r="S33" s="89"/>
      <c r="T33" s="89"/>
      <c r="U33" s="89"/>
      <c r="V33" s="89"/>
      <c r="W33" s="89"/>
      <c r="X33" s="89"/>
      <c r="Y33" s="89"/>
    </row>
    <row r="34" spans="1:25" ht="21" customHeight="1" x14ac:dyDescent="0.25">
      <c r="A34" s="98">
        <v>2</v>
      </c>
      <c r="B34" s="57" t="s">
        <v>217</v>
      </c>
      <c r="C34" s="50">
        <v>17460</v>
      </c>
      <c r="D34" s="57" t="s">
        <v>218</v>
      </c>
      <c r="E34" s="96"/>
      <c r="F34" s="96"/>
      <c r="G34" s="96"/>
      <c r="H34" s="96"/>
      <c r="I34" s="96"/>
      <c r="J34" s="96"/>
      <c r="K34" s="96"/>
      <c r="L34" s="97"/>
      <c r="M34" s="96" t="str">
        <f>IF(AND(ISBLANK(E34),ISBLANK(F34),ISBLANK(G34),ISBLANK(H34),ISBLANK(I34),ISBLANK(J34)),"","YES")</f>
        <v/>
      </c>
      <c r="N34" s="96" t="str">
        <f>IF(AND(ISBLANK(E34),ISBLANK(F34),ISBLANK(G34),ISBLANK(H34),ISBLANK(I34),ISBLANK(J34),ISBLANK(K34)),"","YES")</f>
        <v/>
      </c>
      <c r="O34" s="89"/>
      <c r="P34" s="89"/>
      <c r="Q34" s="89"/>
      <c r="R34" s="89"/>
      <c r="S34" s="89"/>
      <c r="T34" s="89"/>
      <c r="U34" s="89"/>
      <c r="V34" s="89"/>
      <c r="W34" s="89"/>
      <c r="X34" s="89"/>
      <c r="Y34" s="89"/>
    </row>
    <row r="35" spans="1:25" ht="21" customHeight="1" x14ac:dyDescent="0.25">
      <c r="A35" s="98">
        <v>2</v>
      </c>
      <c r="B35" s="57" t="s">
        <v>215</v>
      </c>
      <c r="C35" s="50" t="s">
        <v>14</v>
      </c>
      <c r="D35" s="57" t="s">
        <v>213</v>
      </c>
      <c r="E35" s="96"/>
      <c r="F35" s="96"/>
      <c r="G35" s="96"/>
      <c r="H35" s="96"/>
      <c r="I35" s="96"/>
      <c r="J35" s="96"/>
      <c r="K35" s="96"/>
      <c r="L35" s="97"/>
      <c r="M35" s="96" t="str">
        <f>IF(AND(ISBLANK(E35),ISBLANK(F35),ISBLANK(G35),ISBLANK(H35),ISBLANK(I35),ISBLANK(J35)),"","YES")</f>
        <v/>
      </c>
      <c r="N35" s="96" t="str">
        <f>IF(AND(ISBLANK(E35),ISBLANK(F35),ISBLANK(G35),ISBLANK(H35),ISBLANK(I35),ISBLANK(J35),ISBLANK(K35)),"","YES")</f>
        <v/>
      </c>
      <c r="O35" s="89"/>
      <c r="P35" s="89"/>
      <c r="Q35" s="89"/>
      <c r="R35" s="89"/>
      <c r="S35" s="89"/>
      <c r="T35" s="89"/>
      <c r="U35" s="89"/>
      <c r="V35" s="89"/>
      <c r="W35" s="89"/>
      <c r="X35" s="89"/>
      <c r="Y35" s="89"/>
    </row>
    <row r="36" spans="1:25" ht="21" customHeight="1" x14ac:dyDescent="0.25">
      <c r="A36" s="98">
        <v>2</v>
      </c>
      <c r="B36" s="57" t="s">
        <v>215</v>
      </c>
      <c r="C36" s="50" t="s">
        <v>2601</v>
      </c>
      <c r="D36" s="57" t="s">
        <v>211</v>
      </c>
      <c r="E36" s="96"/>
      <c r="F36" s="96"/>
      <c r="G36" s="96"/>
      <c r="H36" s="96"/>
      <c r="I36" s="96"/>
      <c r="J36" s="96"/>
      <c r="K36" s="96"/>
      <c r="L36" s="97"/>
      <c r="M36" s="96" t="str">
        <f>IF(AND(ISBLANK(E36),ISBLANK(F36),ISBLANK(G36),ISBLANK(H36),ISBLANK(I36),ISBLANK(J36)),"","YES")</f>
        <v/>
      </c>
      <c r="N36" s="96" t="str">
        <f>IF(AND(ISBLANK(E36),ISBLANK(F36),ISBLANK(G36),ISBLANK(H36),ISBLANK(I36),ISBLANK(J36),ISBLANK(K36)),"","YES")</f>
        <v/>
      </c>
      <c r="O36" s="89"/>
      <c r="P36" s="89"/>
      <c r="Q36" s="89"/>
      <c r="R36" s="89"/>
      <c r="S36" s="89"/>
      <c r="T36" s="89"/>
      <c r="U36" s="89"/>
      <c r="V36" s="89"/>
      <c r="W36" s="89"/>
      <c r="X36" s="89"/>
      <c r="Y36" s="89"/>
    </row>
    <row r="37" spans="1:25" ht="21" customHeight="1" x14ac:dyDescent="0.25">
      <c r="A37" s="98">
        <v>2</v>
      </c>
      <c r="B37" s="57" t="s">
        <v>210</v>
      </c>
      <c r="C37" s="50" t="s">
        <v>14</v>
      </c>
      <c r="D37" s="57" t="s">
        <v>216</v>
      </c>
      <c r="E37" s="96"/>
      <c r="F37" s="96"/>
      <c r="G37" s="96"/>
      <c r="H37" s="96"/>
      <c r="I37" s="96"/>
      <c r="J37" s="96"/>
      <c r="K37" s="96"/>
      <c r="L37" s="97"/>
      <c r="M37" s="96" t="str">
        <f>IF(AND(ISBLANK(E37),ISBLANK(F37),ISBLANK(G37),ISBLANK(H37),ISBLANK(I37),ISBLANK(J37)),"","YES")</f>
        <v/>
      </c>
      <c r="N37" s="96" t="str">
        <f>IF(AND(ISBLANK(E37),ISBLANK(F37),ISBLANK(G37),ISBLANK(H37),ISBLANK(I37),ISBLANK(J37),ISBLANK(K37)),"","YES")</f>
        <v/>
      </c>
      <c r="O37" s="89"/>
      <c r="P37" s="89"/>
      <c r="Q37" s="89"/>
      <c r="R37" s="89"/>
      <c r="S37" s="89"/>
      <c r="T37" s="89"/>
      <c r="U37" s="89"/>
      <c r="V37" s="89"/>
      <c r="W37" s="89"/>
      <c r="X37" s="89"/>
      <c r="Y37" s="89"/>
    </row>
    <row r="38" spans="1:25" ht="21" customHeight="1" x14ac:dyDescent="0.25">
      <c r="A38" s="98">
        <v>2</v>
      </c>
      <c r="B38" s="57" t="s">
        <v>210</v>
      </c>
      <c r="C38" s="50" t="s">
        <v>2600</v>
      </c>
      <c r="D38" s="57" t="s">
        <v>209</v>
      </c>
      <c r="E38" s="96"/>
      <c r="F38" s="96"/>
      <c r="G38" s="96"/>
      <c r="H38" s="96"/>
      <c r="I38" s="96"/>
      <c r="J38" s="96"/>
      <c r="K38" s="96"/>
      <c r="L38" s="97"/>
      <c r="M38" s="96" t="str">
        <f>IF(AND(ISBLANK(E38),ISBLANK(F38),ISBLANK(G38),ISBLANK(H38),ISBLANK(I38),ISBLANK(J38)),"","YES")</f>
        <v/>
      </c>
      <c r="N38" s="96" t="str">
        <f>IF(AND(ISBLANK(E38),ISBLANK(F38),ISBLANK(G38),ISBLANK(H38),ISBLANK(I38),ISBLANK(J38),ISBLANK(K38)),"","YES")</f>
        <v/>
      </c>
      <c r="O38" s="89"/>
      <c r="P38" s="89"/>
      <c r="Q38" s="89"/>
      <c r="R38" s="89"/>
      <c r="S38" s="89"/>
      <c r="T38" s="89"/>
      <c r="U38" s="89"/>
      <c r="V38" s="89"/>
      <c r="W38" s="89"/>
      <c r="X38" s="89"/>
      <c r="Y38" s="89"/>
    </row>
    <row r="39" spans="1:25" ht="21" customHeight="1" x14ac:dyDescent="0.25">
      <c r="A39" s="98">
        <v>2</v>
      </c>
      <c r="B39" s="57" t="s">
        <v>210</v>
      </c>
      <c r="C39" s="50" t="s">
        <v>14</v>
      </c>
      <c r="D39" s="57" t="s">
        <v>207</v>
      </c>
      <c r="E39" s="96"/>
      <c r="F39" s="96"/>
      <c r="G39" s="96"/>
      <c r="H39" s="96"/>
      <c r="I39" s="96"/>
      <c r="J39" s="96"/>
      <c r="K39" s="96"/>
      <c r="L39" s="97"/>
      <c r="M39" s="96" t="str">
        <f>IF(AND(ISBLANK(E39),ISBLANK(F39),ISBLANK(G39),ISBLANK(H39),ISBLANK(I39),ISBLANK(J39)),"","YES")</f>
        <v/>
      </c>
      <c r="N39" s="96" t="str">
        <f>IF(AND(ISBLANK(E39),ISBLANK(F39),ISBLANK(G39),ISBLANK(H39),ISBLANK(I39),ISBLANK(J39),ISBLANK(K39)),"","YES")</f>
        <v/>
      </c>
      <c r="O39" s="89"/>
      <c r="P39" s="89"/>
      <c r="Q39" s="89"/>
      <c r="R39" s="89"/>
      <c r="S39" s="89"/>
      <c r="T39" s="89"/>
      <c r="U39" s="89"/>
      <c r="V39" s="89"/>
      <c r="W39" s="89"/>
      <c r="X39" s="89"/>
      <c r="Y39" s="89"/>
    </row>
    <row r="40" spans="1:25" ht="21" customHeight="1" x14ac:dyDescent="0.25">
      <c r="A40" s="98">
        <v>2</v>
      </c>
      <c r="B40" s="57" t="s">
        <v>364</v>
      </c>
      <c r="C40" s="50" t="s">
        <v>14</v>
      </c>
      <c r="D40" s="57" t="s">
        <v>204</v>
      </c>
      <c r="E40" s="96"/>
      <c r="F40" s="96"/>
      <c r="G40" s="96"/>
      <c r="H40" s="96"/>
      <c r="I40" s="96"/>
      <c r="J40" s="96"/>
      <c r="K40" s="96"/>
      <c r="L40" s="97"/>
      <c r="M40" s="96" t="str">
        <f>IF(AND(ISBLANK(E40),ISBLANK(F40),ISBLANK(G40),ISBLANK(H40),ISBLANK(I40),ISBLANK(J40)),"","YES")</f>
        <v/>
      </c>
      <c r="N40" s="96" t="str">
        <f>IF(AND(ISBLANK(E40),ISBLANK(F40),ISBLANK(G40),ISBLANK(H40),ISBLANK(I40),ISBLANK(J40),ISBLANK(K40)),"","YES")</f>
        <v/>
      </c>
      <c r="O40" s="89"/>
      <c r="P40" s="89"/>
      <c r="Q40" s="89"/>
      <c r="R40" s="89"/>
      <c r="S40" s="89"/>
      <c r="T40" s="89"/>
      <c r="U40" s="89"/>
      <c r="V40" s="89"/>
      <c r="W40" s="89"/>
      <c r="X40" s="89"/>
      <c r="Y40" s="89"/>
    </row>
    <row r="41" spans="1:25" ht="21" customHeight="1" x14ac:dyDescent="0.25">
      <c r="A41" s="98">
        <v>2</v>
      </c>
      <c r="B41" s="57" t="s">
        <v>364</v>
      </c>
      <c r="C41" s="50" t="s">
        <v>2599</v>
      </c>
      <c r="D41" s="57" t="s">
        <v>130</v>
      </c>
      <c r="E41" s="96"/>
      <c r="F41" s="96"/>
      <c r="G41" s="96"/>
      <c r="H41" s="96"/>
      <c r="I41" s="96"/>
      <c r="J41" s="96"/>
      <c r="K41" s="96"/>
      <c r="L41" s="97"/>
      <c r="M41" s="96" t="str">
        <f>IF(AND(ISBLANK(E41),ISBLANK(F41),ISBLANK(G41),ISBLANK(H41),ISBLANK(I41),ISBLANK(J41)),"","YES")</f>
        <v/>
      </c>
      <c r="N41" s="96" t="str">
        <f>IF(AND(ISBLANK(E41),ISBLANK(F41),ISBLANK(G41),ISBLANK(H41),ISBLANK(I41),ISBLANK(J41),ISBLANK(K41)),"","YES")</f>
        <v/>
      </c>
      <c r="O41" s="89"/>
      <c r="P41" s="89"/>
      <c r="Q41" s="89"/>
      <c r="R41" s="89"/>
      <c r="S41" s="89"/>
      <c r="T41" s="89"/>
      <c r="U41" s="89"/>
      <c r="V41" s="89"/>
      <c r="W41" s="89"/>
      <c r="X41" s="89"/>
      <c r="Y41" s="89"/>
    </row>
    <row r="42" spans="1:25" ht="21" customHeight="1" x14ac:dyDescent="0.25">
      <c r="A42" s="98">
        <v>2</v>
      </c>
      <c r="B42" s="57" t="s">
        <v>200</v>
      </c>
      <c r="C42" s="50" t="s">
        <v>14</v>
      </c>
      <c r="D42" s="57" t="s">
        <v>155</v>
      </c>
      <c r="E42" s="96"/>
      <c r="F42" s="96"/>
      <c r="G42" s="96"/>
      <c r="H42" s="96"/>
      <c r="I42" s="96"/>
      <c r="J42" s="96"/>
      <c r="K42" s="96"/>
      <c r="L42" s="97"/>
      <c r="M42" s="96" t="str">
        <f>IF(AND(ISBLANK(E42),ISBLANK(F42),ISBLANK(G42),ISBLANK(H42),ISBLANK(I42),ISBLANK(J42)),"","YES")</f>
        <v/>
      </c>
      <c r="N42" s="96" t="str">
        <f>IF(AND(ISBLANK(E42),ISBLANK(F42),ISBLANK(G42),ISBLANK(H42),ISBLANK(I42),ISBLANK(J42),ISBLANK(K42)),"","YES")</f>
        <v/>
      </c>
      <c r="O42" s="89"/>
      <c r="P42" s="89"/>
      <c r="Q42" s="89"/>
      <c r="R42" s="89"/>
      <c r="S42" s="89"/>
      <c r="T42" s="89"/>
      <c r="U42" s="89"/>
      <c r="V42" s="89"/>
      <c r="W42" s="89"/>
      <c r="X42" s="89"/>
      <c r="Y42" s="89"/>
    </row>
    <row r="43" spans="1:25" ht="21" customHeight="1" x14ac:dyDescent="0.25">
      <c r="A43" s="98">
        <v>2</v>
      </c>
      <c r="B43" s="57" t="s">
        <v>200</v>
      </c>
      <c r="C43" s="50" t="s">
        <v>2598</v>
      </c>
      <c r="D43" s="57" t="s">
        <v>150</v>
      </c>
      <c r="E43" s="96"/>
      <c r="F43" s="96"/>
      <c r="G43" s="96"/>
      <c r="H43" s="96"/>
      <c r="I43" s="96"/>
      <c r="J43" s="96"/>
      <c r="K43" s="96"/>
      <c r="L43" s="97"/>
      <c r="M43" s="96" t="str">
        <f>IF(AND(ISBLANK(E43),ISBLANK(F43),ISBLANK(G43),ISBLANK(H43),ISBLANK(I43),ISBLANK(J43)),"","YES")</f>
        <v/>
      </c>
      <c r="N43" s="96" t="str">
        <f>IF(AND(ISBLANK(E43),ISBLANK(F43),ISBLANK(G43),ISBLANK(H43),ISBLANK(I43),ISBLANK(J43),ISBLANK(K43)),"","YES")</f>
        <v/>
      </c>
      <c r="O43" s="89"/>
      <c r="P43" s="89"/>
      <c r="Q43" s="89"/>
      <c r="R43" s="89"/>
      <c r="S43" s="89"/>
      <c r="T43" s="89"/>
      <c r="U43" s="89"/>
      <c r="V43" s="89"/>
      <c r="W43" s="89"/>
      <c r="X43" s="89"/>
      <c r="Y43" s="89"/>
    </row>
    <row r="44" spans="1:25" ht="21" customHeight="1" x14ac:dyDescent="0.25">
      <c r="A44" s="98">
        <v>2</v>
      </c>
      <c r="B44" s="57" t="s">
        <v>196</v>
      </c>
      <c r="C44" s="50" t="s">
        <v>14</v>
      </c>
      <c r="D44" s="57" t="s">
        <v>195</v>
      </c>
      <c r="E44" s="96"/>
      <c r="F44" s="96"/>
      <c r="G44" s="96"/>
      <c r="H44" s="96"/>
      <c r="I44" s="96"/>
      <c r="J44" s="96"/>
      <c r="K44" s="96"/>
      <c r="L44" s="97"/>
      <c r="M44" s="96" t="str">
        <f>IF(AND(ISBLANK(E44),ISBLANK(F44),ISBLANK(G44),ISBLANK(H44),ISBLANK(I44),ISBLANK(J44)),"","YES")</f>
        <v/>
      </c>
      <c r="N44" s="96" t="str">
        <f>IF(AND(ISBLANK(E44),ISBLANK(F44),ISBLANK(G44),ISBLANK(H44),ISBLANK(I44),ISBLANK(J44),ISBLANK(K44)),"","YES")</f>
        <v/>
      </c>
      <c r="O44" s="89"/>
      <c r="P44" s="89"/>
      <c r="Q44" s="89"/>
      <c r="R44" s="89"/>
      <c r="S44" s="89"/>
      <c r="T44" s="89"/>
      <c r="U44" s="89"/>
      <c r="V44" s="89"/>
      <c r="W44" s="89"/>
      <c r="X44" s="89"/>
      <c r="Y44" s="89"/>
    </row>
    <row r="45" spans="1:25" ht="21" customHeight="1" x14ac:dyDescent="0.25">
      <c r="A45" s="98">
        <v>2</v>
      </c>
      <c r="B45" s="57" t="s">
        <v>196</v>
      </c>
      <c r="C45" s="50">
        <v>17504</v>
      </c>
      <c r="D45" s="57" t="s">
        <v>193</v>
      </c>
      <c r="E45" s="96"/>
      <c r="F45" s="96"/>
      <c r="G45" s="96"/>
      <c r="H45" s="96"/>
      <c r="I45" s="96"/>
      <c r="J45" s="96"/>
      <c r="K45" s="96"/>
      <c r="L45" s="97"/>
      <c r="M45" s="96" t="str">
        <f>IF(AND(ISBLANK(E45),ISBLANK(F45),ISBLANK(G45),ISBLANK(H45),ISBLANK(I45),ISBLANK(J45)),"","YES")</f>
        <v/>
      </c>
      <c r="N45" s="96" t="str">
        <f>IF(AND(ISBLANK(E45),ISBLANK(F45),ISBLANK(G45),ISBLANK(H45),ISBLANK(I45),ISBLANK(J45),ISBLANK(K45)),"","YES")</f>
        <v/>
      </c>
      <c r="O45" s="89"/>
      <c r="P45" s="89"/>
      <c r="Q45" s="89"/>
      <c r="R45" s="89"/>
      <c r="S45" s="89"/>
      <c r="T45" s="89"/>
      <c r="U45" s="89"/>
      <c r="V45" s="89"/>
      <c r="W45" s="89"/>
      <c r="X45" s="89"/>
      <c r="Y45" s="89"/>
    </row>
    <row r="46" spans="1:25" ht="21" customHeight="1" x14ac:dyDescent="0.25">
      <c r="A46" s="98">
        <v>2</v>
      </c>
      <c r="B46" s="57" t="s">
        <v>192</v>
      </c>
      <c r="C46" s="50">
        <v>17461</v>
      </c>
      <c r="D46" s="57" t="s">
        <v>191</v>
      </c>
      <c r="E46" s="96"/>
      <c r="F46" s="96"/>
      <c r="G46" s="96"/>
      <c r="H46" s="96"/>
      <c r="I46" s="96"/>
      <c r="J46" s="96"/>
      <c r="K46" s="96"/>
      <c r="L46" s="97"/>
      <c r="M46" s="96" t="str">
        <f>IF(AND(ISBLANK(E46),ISBLANK(F46),ISBLANK(G46),ISBLANK(H46),ISBLANK(I46),ISBLANK(J46)),"","YES")</f>
        <v/>
      </c>
      <c r="N46" s="96" t="str">
        <f>IF(AND(ISBLANK(E46),ISBLANK(F46),ISBLANK(G46),ISBLANK(H46),ISBLANK(I46),ISBLANK(J46),ISBLANK(K46)),"","YES")</f>
        <v/>
      </c>
      <c r="O46" s="89"/>
      <c r="P46" s="89"/>
      <c r="Q46" s="89"/>
      <c r="R46" s="89"/>
      <c r="S46" s="89"/>
      <c r="T46" s="89"/>
      <c r="U46" s="89"/>
      <c r="V46" s="89"/>
      <c r="W46" s="89"/>
      <c r="X46" s="89"/>
      <c r="Y46" s="89"/>
    </row>
    <row r="47" spans="1:25" ht="21" customHeight="1" x14ac:dyDescent="0.25">
      <c r="A47" s="98">
        <v>2</v>
      </c>
      <c r="B47" s="57" t="s">
        <v>192</v>
      </c>
      <c r="C47" s="50" t="s">
        <v>14</v>
      </c>
      <c r="D47" s="57" t="s">
        <v>189</v>
      </c>
      <c r="E47" s="96"/>
      <c r="F47" s="96"/>
      <c r="G47" s="96"/>
      <c r="H47" s="96"/>
      <c r="I47" s="96"/>
      <c r="J47" s="96"/>
      <c r="K47" s="96"/>
      <c r="L47" s="97"/>
      <c r="M47" s="96" t="str">
        <f>IF(AND(ISBLANK(E47),ISBLANK(F47),ISBLANK(G47),ISBLANK(H47),ISBLANK(I47),ISBLANK(J47)),"","YES")</f>
        <v/>
      </c>
      <c r="N47" s="96" t="str">
        <f>IF(AND(ISBLANK(E47),ISBLANK(F47),ISBLANK(G47),ISBLANK(H47),ISBLANK(I47),ISBLANK(J47),ISBLANK(K47)),"","YES")</f>
        <v/>
      </c>
      <c r="O47" s="89"/>
      <c r="P47" s="89"/>
      <c r="Q47" s="89"/>
      <c r="R47" s="89"/>
      <c r="S47" s="89"/>
      <c r="T47" s="89"/>
      <c r="U47" s="89"/>
      <c r="V47" s="89"/>
      <c r="W47" s="89"/>
      <c r="X47" s="89"/>
      <c r="Y47" s="89"/>
    </row>
    <row r="48" spans="1:25" ht="21" customHeight="1" x14ac:dyDescent="0.25">
      <c r="A48" s="98">
        <v>2</v>
      </c>
      <c r="B48" s="57" t="s">
        <v>188</v>
      </c>
      <c r="C48" s="50">
        <v>17810</v>
      </c>
      <c r="D48" s="57" t="s">
        <v>179</v>
      </c>
      <c r="E48" s="96"/>
      <c r="F48" s="96"/>
      <c r="G48" s="96"/>
      <c r="H48" s="96"/>
      <c r="I48" s="96"/>
      <c r="J48" s="96"/>
      <c r="K48" s="96"/>
      <c r="L48" s="97"/>
      <c r="M48" s="96" t="str">
        <f>IF(AND(ISBLANK(E48),ISBLANK(F48),ISBLANK(G48),ISBLANK(H48),ISBLANK(I48),ISBLANK(J48)),"","YES")</f>
        <v/>
      </c>
      <c r="N48" s="96" t="str">
        <f>IF(AND(ISBLANK(E48),ISBLANK(F48),ISBLANK(G48),ISBLANK(H48),ISBLANK(I48),ISBLANK(J48),ISBLANK(K48)),"","YES")</f>
        <v/>
      </c>
      <c r="O48" s="89"/>
      <c r="P48" s="89"/>
      <c r="Q48" s="89"/>
      <c r="R48" s="89"/>
      <c r="S48" s="89"/>
      <c r="T48" s="89"/>
      <c r="U48" s="89"/>
      <c r="V48" s="89"/>
      <c r="W48" s="89"/>
      <c r="X48" s="89"/>
      <c r="Y48" s="89"/>
    </row>
    <row r="49" spans="1:25" ht="21" customHeight="1" x14ac:dyDescent="0.25">
      <c r="A49" s="98">
        <v>2</v>
      </c>
      <c r="B49" s="57" t="s">
        <v>188</v>
      </c>
      <c r="C49" s="50" t="s">
        <v>14</v>
      </c>
      <c r="D49" s="57" t="s">
        <v>178</v>
      </c>
      <c r="E49" s="96"/>
      <c r="F49" s="96"/>
      <c r="G49" s="96"/>
      <c r="H49" s="96"/>
      <c r="I49" s="96"/>
      <c r="J49" s="96"/>
      <c r="K49" s="96"/>
      <c r="L49" s="97"/>
      <c r="M49" s="96" t="str">
        <f>IF(AND(ISBLANK(E49),ISBLANK(F49),ISBLANK(G49),ISBLANK(H49),ISBLANK(I49),ISBLANK(J49)),"","YES")</f>
        <v/>
      </c>
      <c r="N49" s="96" t="str">
        <f>IF(AND(ISBLANK(E49),ISBLANK(F49),ISBLANK(G49),ISBLANK(H49),ISBLANK(I49),ISBLANK(J49),ISBLANK(K49)),"","YES")</f>
        <v/>
      </c>
      <c r="O49" s="89"/>
      <c r="P49" s="89"/>
      <c r="Q49" s="89"/>
      <c r="R49" s="89"/>
      <c r="S49" s="89"/>
      <c r="T49" s="89"/>
      <c r="U49" s="89"/>
      <c r="V49" s="89"/>
      <c r="W49" s="89"/>
      <c r="X49" s="89"/>
      <c r="Y49" s="89"/>
    </row>
    <row r="50" spans="1:25" ht="21" customHeight="1" x14ac:dyDescent="0.25">
      <c r="A50" s="98">
        <v>2</v>
      </c>
      <c r="B50" s="57" t="s">
        <v>185</v>
      </c>
      <c r="C50" s="50" t="s">
        <v>2597</v>
      </c>
      <c r="D50" s="57" t="s">
        <v>183</v>
      </c>
      <c r="E50" s="96"/>
      <c r="F50" s="96"/>
      <c r="G50" s="96"/>
      <c r="H50" s="96"/>
      <c r="I50" s="96"/>
      <c r="J50" s="96"/>
      <c r="K50" s="96"/>
      <c r="L50" s="97"/>
      <c r="M50" s="96" t="str">
        <f>IF(AND(ISBLANK(E50),ISBLANK(F50),ISBLANK(G50),ISBLANK(H50),ISBLANK(I50),ISBLANK(J50)),"","YES")</f>
        <v/>
      </c>
      <c r="N50" s="96" t="str">
        <f>IF(AND(ISBLANK(E50),ISBLANK(F50),ISBLANK(G50),ISBLANK(H50),ISBLANK(I50),ISBLANK(J50),ISBLANK(K50)),"","YES")</f>
        <v/>
      </c>
      <c r="O50" s="89"/>
      <c r="P50" s="89"/>
      <c r="Q50" s="89"/>
      <c r="R50" s="89"/>
      <c r="S50" s="89"/>
      <c r="T50" s="89"/>
      <c r="U50" s="89"/>
      <c r="V50" s="89"/>
      <c r="W50" s="89"/>
      <c r="X50" s="89"/>
      <c r="Y50" s="89"/>
    </row>
    <row r="51" spans="1:25" ht="21" customHeight="1" x14ac:dyDescent="0.25">
      <c r="A51" s="98">
        <v>2</v>
      </c>
      <c r="B51" s="57" t="s">
        <v>185</v>
      </c>
      <c r="C51" s="50" t="s">
        <v>14</v>
      </c>
      <c r="D51" s="57" t="s">
        <v>182</v>
      </c>
      <c r="E51" s="96"/>
      <c r="F51" s="96"/>
      <c r="G51" s="96"/>
      <c r="H51" s="96"/>
      <c r="I51" s="96"/>
      <c r="J51" s="96"/>
      <c r="K51" s="96"/>
      <c r="L51" s="97"/>
      <c r="M51" s="96" t="str">
        <f>IF(AND(ISBLANK(E51),ISBLANK(F51),ISBLANK(G51),ISBLANK(H51),ISBLANK(I51),ISBLANK(J51)),"","YES")</f>
        <v/>
      </c>
      <c r="N51" s="96" t="str">
        <f>IF(AND(ISBLANK(E51),ISBLANK(F51),ISBLANK(G51),ISBLANK(H51),ISBLANK(I51),ISBLANK(J51),ISBLANK(K51)),"","YES")</f>
        <v/>
      </c>
      <c r="O51" s="89"/>
      <c r="P51" s="89"/>
      <c r="Q51" s="89"/>
      <c r="R51" s="89"/>
      <c r="S51" s="89"/>
      <c r="T51" s="89"/>
      <c r="U51" s="89"/>
      <c r="V51" s="89"/>
      <c r="W51" s="89"/>
      <c r="X51" s="89"/>
      <c r="Y51" s="89"/>
    </row>
    <row r="52" spans="1:25" ht="21" customHeight="1" x14ac:dyDescent="0.25">
      <c r="A52" s="98">
        <v>2</v>
      </c>
      <c r="B52" s="57" t="s">
        <v>181</v>
      </c>
      <c r="C52" s="50">
        <v>17558</v>
      </c>
      <c r="D52" s="57" t="s">
        <v>187</v>
      </c>
      <c r="E52" s="96"/>
      <c r="F52" s="96"/>
      <c r="G52" s="96"/>
      <c r="H52" s="96"/>
      <c r="I52" s="96"/>
      <c r="J52" s="96"/>
      <c r="K52" s="96"/>
      <c r="L52" s="97"/>
      <c r="M52" s="96" t="str">
        <f>IF(AND(ISBLANK(E52),ISBLANK(F52),ISBLANK(G52),ISBLANK(H52),ISBLANK(I52),ISBLANK(J52)),"","YES")</f>
        <v/>
      </c>
      <c r="N52" s="96" t="str">
        <f>IF(AND(ISBLANK(E52),ISBLANK(F52),ISBLANK(G52),ISBLANK(H52),ISBLANK(I52),ISBLANK(J52),ISBLANK(K52)),"","YES")</f>
        <v/>
      </c>
      <c r="O52" s="89"/>
      <c r="P52" s="89"/>
      <c r="Q52" s="89"/>
      <c r="R52" s="89"/>
      <c r="S52" s="89"/>
      <c r="T52" s="89"/>
      <c r="U52" s="89"/>
      <c r="V52" s="89"/>
      <c r="W52" s="89"/>
      <c r="X52" s="89"/>
      <c r="Y52" s="89"/>
    </row>
    <row r="53" spans="1:25" ht="21" customHeight="1" x14ac:dyDescent="0.25">
      <c r="A53" s="98">
        <v>2</v>
      </c>
      <c r="B53" s="57" t="s">
        <v>181</v>
      </c>
      <c r="C53" s="50" t="s">
        <v>14</v>
      </c>
      <c r="D53" s="57" t="s">
        <v>186</v>
      </c>
      <c r="E53" s="96"/>
      <c r="F53" s="96"/>
      <c r="G53" s="96"/>
      <c r="H53" s="96"/>
      <c r="I53" s="96"/>
      <c r="J53" s="96"/>
      <c r="K53" s="96"/>
      <c r="L53" s="97"/>
      <c r="M53" s="96" t="str">
        <f>IF(AND(ISBLANK(E53),ISBLANK(F53),ISBLANK(G53),ISBLANK(H53),ISBLANK(I53),ISBLANK(J53)),"","YES")</f>
        <v/>
      </c>
      <c r="N53" s="96" t="str">
        <f>IF(AND(ISBLANK(E53),ISBLANK(F53),ISBLANK(G53),ISBLANK(H53),ISBLANK(I53),ISBLANK(J53),ISBLANK(K53)),"","YES")</f>
        <v/>
      </c>
      <c r="O53" s="89"/>
      <c r="P53" s="89"/>
      <c r="Q53" s="89"/>
      <c r="R53" s="89"/>
      <c r="S53" s="89"/>
      <c r="T53" s="89"/>
      <c r="U53" s="89"/>
      <c r="V53" s="89"/>
      <c r="W53" s="89"/>
      <c r="X53" s="89"/>
      <c r="Y53" s="89"/>
    </row>
    <row r="54" spans="1:25" ht="21" customHeight="1" x14ac:dyDescent="0.25">
      <c r="A54" s="98">
        <v>2</v>
      </c>
      <c r="B54" s="57" t="s">
        <v>177</v>
      </c>
      <c r="C54" s="50" t="s">
        <v>2596</v>
      </c>
      <c r="D54" s="57" t="s">
        <v>175</v>
      </c>
      <c r="E54" s="96"/>
      <c r="F54" s="96"/>
      <c r="G54" s="96"/>
      <c r="H54" s="96"/>
      <c r="I54" s="96"/>
      <c r="J54" s="96"/>
      <c r="K54" s="96"/>
      <c r="L54" s="97"/>
      <c r="M54" s="96" t="str">
        <f>IF(AND(ISBLANK(E54),ISBLANK(F54),ISBLANK(G54),ISBLANK(H54),ISBLANK(I54),ISBLANK(J54)),"","YES")</f>
        <v/>
      </c>
      <c r="N54" s="96" t="str">
        <f>IF(AND(ISBLANK(E54),ISBLANK(F54),ISBLANK(G54),ISBLANK(H54),ISBLANK(I54),ISBLANK(J54),ISBLANK(K54)),"","YES")</f>
        <v/>
      </c>
      <c r="O54" s="89"/>
      <c r="P54" s="89"/>
      <c r="Q54" s="89"/>
      <c r="R54" s="89"/>
      <c r="S54" s="89"/>
      <c r="T54" s="89"/>
      <c r="U54" s="89"/>
      <c r="V54" s="89"/>
      <c r="W54" s="89"/>
      <c r="X54" s="89"/>
      <c r="Y54" s="89"/>
    </row>
    <row r="55" spans="1:25" ht="21" customHeight="1" x14ac:dyDescent="0.25">
      <c r="A55" s="98">
        <v>2</v>
      </c>
      <c r="B55" s="57" t="s">
        <v>177</v>
      </c>
      <c r="C55" s="50" t="s">
        <v>14</v>
      </c>
      <c r="D55" s="57" t="s">
        <v>174</v>
      </c>
      <c r="E55" s="96"/>
      <c r="F55" s="96"/>
      <c r="G55" s="96"/>
      <c r="H55" s="96"/>
      <c r="I55" s="96"/>
      <c r="J55" s="96"/>
      <c r="K55" s="96"/>
      <c r="L55" s="97"/>
      <c r="M55" s="96" t="str">
        <f>IF(AND(ISBLANK(E55),ISBLANK(F55),ISBLANK(G55),ISBLANK(H55),ISBLANK(I55),ISBLANK(J55)),"","YES")</f>
        <v/>
      </c>
      <c r="N55" s="96" t="str">
        <f>IF(AND(ISBLANK(E55),ISBLANK(F55),ISBLANK(G55),ISBLANK(H55),ISBLANK(I55),ISBLANK(J55),ISBLANK(K55)),"","YES")</f>
        <v/>
      </c>
      <c r="O55" s="89"/>
      <c r="P55" s="89"/>
      <c r="Q55" s="89"/>
      <c r="R55" s="89"/>
      <c r="S55" s="89"/>
      <c r="T55" s="89"/>
      <c r="U55" s="89"/>
      <c r="V55" s="89"/>
      <c r="W55" s="89"/>
      <c r="X55" s="89"/>
      <c r="Y55" s="89"/>
    </row>
    <row r="56" spans="1:25" ht="21" customHeight="1" x14ac:dyDescent="0.25">
      <c r="A56" s="98">
        <v>2</v>
      </c>
      <c r="B56" s="57" t="s">
        <v>173</v>
      </c>
      <c r="C56" s="50" t="s">
        <v>2595</v>
      </c>
      <c r="D56" s="57" t="s">
        <v>171</v>
      </c>
      <c r="E56" s="96"/>
      <c r="F56" s="96"/>
      <c r="G56" s="96"/>
      <c r="H56" s="96"/>
      <c r="I56" s="96"/>
      <c r="J56" s="96"/>
      <c r="K56" s="96"/>
      <c r="L56" s="97"/>
      <c r="M56" s="96" t="str">
        <f>IF(AND(ISBLANK(E56),ISBLANK(F56),ISBLANK(G56),ISBLANK(H56),ISBLANK(I56),ISBLANK(J56)),"","YES")</f>
        <v/>
      </c>
      <c r="N56" s="96" t="str">
        <f>IF(AND(ISBLANK(E56),ISBLANK(F56),ISBLANK(G56),ISBLANK(H56),ISBLANK(I56),ISBLANK(J56),ISBLANK(K56)),"","YES")</f>
        <v/>
      </c>
      <c r="O56" s="89"/>
      <c r="P56" s="89"/>
      <c r="Q56" s="89"/>
      <c r="R56" s="89"/>
      <c r="S56" s="89"/>
      <c r="T56" s="89"/>
      <c r="U56" s="89"/>
      <c r="V56" s="89"/>
      <c r="W56" s="89"/>
      <c r="X56" s="89"/>
      <c r="Y56" s="89"/>
    </row>
    <row r="57" spans="1:25" ht="21" customHeight="1" x14ac:dyDescent="0.25">
      <c r="A57" s="98">
        <v>2</v>
      </c>
      <c r="B57" s="57" t="s">
        <v>173</v>
      </c>
      <c r="C57" s="50" t="s">
        <v>14</v>
      </c>
      <c r="D57" s="57" t="s">
        <v>169</v>
      </c>
      <c r="E57" s="96"/>
      <c r="F57" s="96"/>
      <c r="G57" s="96"/>
      <c r="H57" s="96"/>
      <c r="I57" s="96"/>
      <c r="J57" s="96"/>
      <c r="K57" s="96"/>
      <c r="L57" s="97"/>
      <c r="M57" s="96" t="str">
        <f>IF(AND(ISBLANK(E57),ISBLANK(F57),ISBLANK(G57),ISBLANK(H57),ISBLANK(I57),ISBLANK(J57)),"","YES")</f>
        <v/>
      </c>
      <c r="N57" s="96" t="str">
        <f>IF(AND(ISBLANK(E57),ISBLANK(F57),ISBLANK(G57),ISBLANK(H57),ISBLANK(I57),ISBLANK(J57),ISBLANK(K57)),"","YES")</f>
        <v/>
      </c>
      <c r="O57" s="89"/>
      <c r="P57" s="89"/>
      <c r="Q57" s="89"/>
      <c r="R57" s="89"/>
      <c r="S57" s="89"/>
      <c r="T57" s="89"/>
      <c r="U57" s="89"/>
      <c r="V57" s="89"/>
      <c r="W57" s="89"/>
      <c r="X57" s="89"/>
      <c r="Y57" s="89"/>
    </row>
    <row r="58" spans="1:25" ht="21" customHeight="1" x14ac:dyDescent="0.25">
      <c r="A58" s="98">
        <v>2</v>
      </c>
      <c r="B58" s="57" t="s">
        <v>168</v>
      </c>
      <c r="C58" s="50" t="s">
        <v>14</v>
      </c>
      <c r="D58" s="57" t="s">
        <v>167</v>
      </c>
      <c r="E58" s="96"/>
      <c r="F58" s="96"/>
      <c r="G58" s="96"/>
      <c r="H58" s="96"/>
      <c r="I58" s="96"/>
      <c r="J58" s="96"/>
      <c r="K58" s="96"/>
      <c r="L58" s="97"/>
      <c r="M58" s="96" t="str">
        <f>IF(AND(ISBLANK(E58),ISBLANK(F58),ISBLANK(G58),ISBLANK(H58),ISBLANK(I58),ISBLANK(J58)),"","YES")</f>
        <v/>
      </c>
      <c r="N58" s="96" t="str">
        <f>IF(AND(ISBLANK(E58),ISBLANK(F58),ISBLANK(G58),ISBLANK(H58),ISBLANK(I58),ISBLANK(J58),ISBLANK(K58)),"","YES")</f>
        <v/>
      </c>
      <c r="O58" s="89"/>
      <c r="P58" s="89"/>
      <c r="Q58" s="89"/>
      <c r="R58" s="89"/>
      <c r="S58" s="89"/>
      <c r="T58" s="89"/>
      <c r="U58" s="89"/>
      <c r="V58" s="89"/>
      <c r="W58" s="89"/>
      <c r="X58" s="89"/>
      <c r="Y58" s="89"/>
    </row>
    <row r="59" spans="1:25" ht="21" customHeight="1" x14ac:dyDescent="0.25">
      <c r="A59" s="98">
        <v>2</v>
      </c>
      <c r="B59" s="57" t="s">
        <v>168</v>
      </c>
      <c r="C59" s="50" t="s">
        <v>2594</v>
      </c>
      <c r="D59" s="57" t="s">
        <v>165</v>
      </c>
      <c r="E59" s="96"/>
      <c r="F59" s="96"/>
      <c r="G59" s="96"/>
      <c r="H59" s="96"/>
      <c r="I59" s="96"/>
      <c r="J59" s="96"/>
      <c r="K59" s="96"/>
      <c r="L59" s="97"/>
      <c r="M59" s="96" t="str">
        <f>IF(AND(ISBLANK(E59),ISBLANK(F59),ISBLANK(G59),ISBLANK(H59),ISBLANK(I59),ISBLANK(J59)),"","YES")</f>
        <v/>
      </c>
      <c r="N59" s="96" t="str">
        <f>IF(AND(ISBLANK(E59),ISBLANK(F59),ISBLANK(G59),ISBLANK(H59),ISBLANK(I59),ISBLANK(J59),ISBLANK(K59)),"","YES")</f>
        <v/>
      </c>
      <c r="O59" s="89"/>
      <c r="P59" s="89"/>
      <c r="Q59" s="89"/>
      <c r="R59" s="89"/>
      <c r="S59" s="89"/>
      <c r="T59" s="89"/>
      <c r="U59" s="89"/>
      <c r="V59" s="89"/>
      <c r="W59" s="89"/>
      <c r="X59" s="89"/>
      <c r="Y59" s="89"/>
    </row>
    <row r="60" spans="1:25" ht="21" customHeight="1" x14ac:dyDescent="0.25">
      <c r="A60" s="98">
        <v>2</v>
      </c>
      <c r="B60" s="57" t="s">
        <v>164</v>
      </c>
      <c r="C60" s="50" t="s">
        <v>14</v>
      </c>
      <c r="D60" s="57" t="s">
        <v>163</v>
      </c>
      <c r="E60" s="96"/>
      <c r="F60" s="96"/>
      <c r="G60" s="96"/>
      <c r="H60" s="96"/>
      <c r="I60" s="96"/>
      <c r="J60" s="96"/>
      <c r="K60" s="96"/>
      <c r="L60" s="97"/>
      <c r="M60" s="96" t="str">
        <f>IF(AND(ISBLANK(E60),ISBLANK(F60),ISBLANK(G60),ISBLANK(H60),ISBLANK(I60),ISBLANK(J60)),"","YES")</f>
        <v/>
      </c>
      <c r="N60" s="96" t="str">
        <f>IF(AND(ISBLANK(E60),ISBLANK(F60),ISBLANK(G60),ISBLANK(H60),ISBLANK(I60),ISBLANK(J60),ISBLANK(K60)),"","YES")</f>
        <v/>
      </c>
      <c r="O60" s="89"/>
      <c r="P60" s="89"/>
      <c r="Q60" s="89"/>
      <c r="R60" s="89"/>
      <c r="S60" s="89"/>
      <c r="T60" s="89"/>
      <c r="U60" s="89"/>
      <c r="V60" s="89"/>
      <c r="W60" s="89"/>
      <c r="X60" s="89"/>
      <c r="Y60" s="89"/>
    </row>
    <row r="61" spans="1:25" ht="21" customHeight="1" x14ac:dyDescent="0.25">
      <c r="A61" s="98">
        <v>2</v>
      </c>
      <c r="B61" s="57" t="s">
        <v>164</v>
      </c>
      <c r="C61" s="50" t="s">
        <v>2593</v>
      </c>
      <c r="D61" s="57" t="s">
        <v>162</v>
      </c>
      <c r="E61" s="96"/>
      <c r="F61" s="96"/>
      <c r="G61" s="96"/>
      <c r="H61" s="96"/>
      <c r="I61" s="96"/>
      <c r="J61" s="96"/>
      <c r="K61" s="96"/>
      <c r="L61" s="97"/>
      <c r="M61" s="96" t="str">
        <f>IF(AND(ISBLANK(E61),ISBLANK(F61),ISBLANK(G61),ISBLANK(H61),ISBLANK(I61),ISBLANK(J61)),"","YES")</f>
        <v/>
      </c>
      <c r="N61" s="96" t="str">
        <f>IF(AND(ISBLANK(E61),ISBLANK(F61),ISBLANK(G61),ISBLANK(H61),ISBLANK(I61),ISBLANK(J61),ISBLANK(K61)),"","YES")</f>
        <v/>
      </c>
      <c r="O61" s="89"/>
      <c r="P61" s="89"/>
      <c r="Q61" s="89"/>
      <c r="R61" s="89"/>
      <c r="S61" s="89"/>
      <c r="T61" s="89"/>
      <c r="U61" s="89"/>
      <c r="V61" s="89"/>
      <c r="W61" s="89"/>
      <c r="X61" s="89"/>
      <c r="Y61" s="89"/>
    </row>
    <row r="62" spans="1:25" ht="21" customHeight="1" x14ac:dyDescent="0.25">
      <c r="A62" s="98">
        <v>2</v>
      </c>
      <c r="B62" s="57" t="s">
        <v>161</v>
      </c>
      <c r="C62" s="50" t="s">
        <v>14</v>
      </c>
      <c r="D62" s="57" t="s">
        <v>159</v>
      </c>
      <c r="E62" s="96"/>
      <c r="F62" s="96"/>
      <c r="G62" s="96"/>
      <c r="H62" s="96"/>
      <c r="I62" s="96"/>
      <c r="J62" s="96"/>
      <c r="K62" s="96"/>
      <c r="L62" s="97"/>
      <c r="M62" s="96" t="str">
        <f>IF(AND(ISBLANK(E62),ISBLANK(F62),ISBLANK(G62),ISBLANK(H62),ISBLANK(I62),ISBLANK(J62)),"","YES")</f>
        <v/>
      </c>
      <c r="N62" s="96" t="str">
        <f>IF(AND(ISBLANK(E62),ISBLANK(F62),ISBLANK(G62),ISBLANK(H62),ISBLANK(I62),ISBLANK(J62),ISBLANK(K62)),"","YES")</f>
        <v/>
      </c>
      <c r="O62" s="89"/>
      <c r="P62" s="89"/>
      <c r="Q62" s="89"/>
      <c r="R62" s="89"/>
      <c r="S62" s="89"/>
      <c r="T62" s="89"/>
      <c r="U62" s="89"/>
      <c r="V62" s="89"/>
      <c r="W62" s="89"/>
      <c r="X62" s="89"/>
      <c r="Y62" s="89"/>
    </row>
    <row r="63" spans="1:25" ht="21" customHeight="1" x14ac:dyDescent="0.25">
      <c r="A63" s="98">
        <v>2</v>
      </c>
      <c r="B63" s="57" t="s">
        <v>161</v>
      </c>
      <c r="C63" s="50" t="s">
        <v>2592</v>
      </c>
      <c r="D63" s="57" t="s">
        <v>158</v>
      </c>
      <c r="E63" s="96"/>
      <c r="F63" s="96"/>
      <c r="G63" s="96"/>
      <c r="H63" s="96"/>
      <c r="I63" s="96"/>
      <c r="J63" s="96"/>
      <c r="K63" s="96"/>
      <c r="L63" s="97"/>
      <c r="M63" s="96" t="str">
        <f>IF(AND(ISBLANK(E63),ISBLANK(F63),ISBLANK(G63),ISBLANK(H63),ISBLANK(I63),ISBLANK(J63)),"","YES")</f>
        <v/>
      </c>
      <c r="N63" s="96" t="str">
        <f>IF(AND(ISBLANK(E63),ISBLANK(F63),ISBLANK(G63),ISBLANK(H63),ISBLANK(I63),ISBLANK(J63),ISBLANK(K63)),"","YES")</f>
        <v/>
      </c>
      <c r="O63" s="89"/>
      <c r="P63" s="89"/>
      <c r="Q63" s="89"/>
      <c r="R63" s="89"/>
      <c r="S63" s="89"/>
      <c r="T63" s="89"/>
      <c r="U63" s="89"/>
      <c r="V63" s="89"/>
      <c r="W63" s="89"/>
      <c r="X63" s="89"/>
      <c r="Y63" s="89"/>
    </row>
    <row r="64" spans="1:25" ht="21" customHeight="1" x14ac:dyDescent="0.25">
      <c r="A64" s="98">
        <v>2</v>
      </c>
      <c r="B64" s="57" t="s">
        <v>157</v>
      </c>
      <c r="C64" s="50" t="s">
        <v>14</v>
      </c>
      <c r="D64" s="57" t="s">
        <v>197</v>
      </c>
      <c r="E64" s="96"/>
      <c r="F64" s="96"/>
      <c r="G64" s="96"/>
      <c r="H64" s="96"/>
      <c r="I64" s="96"/>
      <c r="J64" s="96"/>
      <c r="K64" s="96"/>
      <c r="L64" s="97"/>
      <c r="M64" s="96" t="str">
        <f>IF(AND(ISBLANK(E64),ISBLANK(F64),ISBLANK(G64),ISBLANK(H64),ISBLANK(I64),ISBLANK(J64)),"","YES")</f>
        <v/>
      </c>
      <c r="N64" s="96" t="str">
        <f>IF(AND(ISBLANK(E64),ISBLANK(F64),ISBLANK(G64),ISBLANK(H64),ISBLANK(I64),ISBLANK(J64),ISBLANK(K64)),"","YES")</f>
        <v/>
      </c>
      <c r="O64" s="89"/>
      <c r="P64" s="89"/>
      <c r="Q64" s="89"/>
      <c r="R64" s="89"/>
      <c r="S64" s="89"/>
      <c r="T64" s="89"/>
      <c r="U64" s="89"/>
      <c r="V64" s="89"/>
      <c r="W64" s="89"/>
      <c r="X64" s="89"/>
      <c r="Y64" s="89"/>
    </row>
    <row r="65" spans="1:25" ht="21" customHeight="1" x14ac:dyDescent="0.25">
      <c r="A65" s="98">
        <v>2</v>
      </c>
      <c r="B65" s="57" t="s">
        <v>157</v>
      </c>
      <c r="C65" s="50" t="s">
        <v>2591</v>
      </c>
      <c r="D65" s="57" t="s">
        <v>151</v>
      </c>
      <c r="E65" s="96"/>
      <c r="F65" s="96"/>
      <c r="G65" s="96"/>
      <c r="H65" s="96"/>
      <c r="I65" s="96"/>
      <c r="J65" s="96"/>
      <c r="K65" s="96"/>
      <c r="L65" s="97"/>
      <c r="M65" s="96" t="str">
        <f>IF(AND(ISBLANK(E65),ISBLANK(F65),ISBLANK(G65),ISBLANK(H65),ISBLANK(I65),ISBLANK(J65)),"","YES")</f>
        <v/>
      </c>
      <c r="N65" s="96" t="str">
        <f>IF(AND(ISBLANK(E65),ISBLANK(F65),ISBLANK(G65),ISBLANK(H65),ISBLANK(I65),ISBLANK(J65),ISBLANK(K65)),"","YES")</f>
        <v/>
      </c>
      <c r="O65" s="89"/>
      <c r="P65" s="89"/>
      <c r="Q65" s="89"/>
      <c r="R65" s="89"/>
      <c r="S65" s="89"/>
      <c r="T65" s="89"/>
      <c r="U65" s="89"/>
      <c r="V65" s="89"/>
      <c r="W65" s="89"/>
      <c r="X65" s="89"/>
      <c r="Y65" s="89"/>
    </row>
    <row r="66" spans="1:25" ht="21" customHeight="1" x14ac:dyDescent="0.25">
      <c r="A66" s="98">
        <v>2</v>
      </c>
      <c r="B66" s="57" t="s">
        <v>153</v>
      </c>
      <c r="C66" s="50" t="s">
        <v>14</v>
      </c>
      <c r="D66" s="57" t="s">
        <v>154</v>
      </c>
      <c r="E66" s="96"/>
      <c r="F66" s="96"/>
      <c r="G66" s="96"/>
      <c r="H66" s="96"/>
      <c r="I66" s="96"/>
      <c r="J66" s="96"/>
      <c r="K66" s="96"/>
      <c r="L66" s="97"/>
      <c r="M66" s="96" t="str">
        <f>IF(AND(ISBLANK(E66),ISBLANK(F66),ISBLANK(G66),ISBLANK(H66),ISBLANK(I66),ISBLANK(J66)),"","YES")</f>
        <v/>
      </c>
      <c r="N66" s="96" t="str">
        <f>IF(AND(ISBLANK(E66),ISBLANK(F66),ISBLANK(G66),ISBLANK(H66),ISBLANK(I66),ISBLANK(J66),ISBLANK(K66)),"","YES")</f>
        <v/>
      </c>
      <c r="O66" s="89"/>
      <c r="P66" s="89"/>
      <c r="Q66" s="89"/>
      <c r="R66" s="89"/>
      <c r="S66" s="89"/>
      <c r="T66" s="89"/>
      <c r="U66" s="89"/>
      <c r="V66" s="89"/>
      <c r="W66" s="89"/>
      <c r="X66" s="89"/>
      <c r="Y66" s="89"/>
    </row>
    <row r="67" spans="1:25" ht="21" customHeight="1" x14ac:dyDescent="0.25">
      <c r="A67" s="98">
        <v>2</v>
      </c>
      <c r="B67" s="57" t="s">
        <v>153</v>
      </c>
      <c r="C67" s="50" t="s">
        <v>2590</v>
      </c>
      <c r="D67" s="57" t="s">
        <v>202</v>
      </c>
      <c r="E67" s="96"/>
      <c r="F67" s="96"/>
      <c r="G67" s="96"/>
      <c r="H67" s="96"/>
      <c r="I67" s="96"/>
      <c r="J67" s="96"/>
      <c r="K67" s="96"/>
      <c r="L67" s="97"/>
      <c r="M67" s="96" t="str">
        <f>IF(AND(ISBLANK(E67),ISBLANK(F67),ISBLANK(G67),ISBLANK(H67),ISBLANK(I67),ISBLANK(J67)),"","YES")</f>
        <v/>
      </c>
      <c r="N67" s="96" t="str">
        <f>IF(AND(ISBLANK(E67),ISBLANK(F67),ISBLANK(G67),ISBLANK(H67),ISBLANK(I67),ISBLANK(J67),ISBLANK(K67)),"","YES")</f>
        <v/>
      </c>
      <c r="O67" s="89"/>
      <c r="P67" s="89"/>
      <c r="Q67" s="89"/>
      <c r="R67" s="89"/>
      <c r="S67" s="89"/>
      <c r="T67" s="89"/>
      <c r="U67" s="89"/>
      <c r="V67" s="89"/>
      <c r="W67" s="89"/>
      <c r="X67" s="89"/>
      <c r="Y67" s="89"/>
    </row>
    <row r="68" spans="1:25" ht="21" customHeight="1" x14ac:dyDescent="0.25">
      <c r="A68" s="98">
        <v>2</v>
      </c>
      <c r="B68" s="57" t="s">
        <v>149</v>
      </c>
      <c r="C68" s="50" t="s">
        <v>14</v>
      </c>
      <c r="D68" s="57" t="s">
        <v>147</v>
      </c>
      <c r="E68" s="96"/>
      <c r="F68" s="96"/>
      <c r="G68" s="96"/>
      <c r="H68" s="96"/>
      <c r="I68" s="96"/>
      <c r="J68" s="96"/>
      <c r="K68" s="96"/>
      <c r="L68" s="97"/>
      <c r="M68" s="96" t="str">
        <f>IF(AND(ISBLANK(E68),ISBLANK(F68),ISBLANK(G68),ISBLANK(H68),ISBLANK(I68),ISBLANK(J68)),"","YES")</f>
        <v/>
      </c>
      <c r="N68" s="96" t="str">
        <f>IF(AND(ISBLANK(E68),ISBLANK(F68),ISBLANK(G68),ISBLANK(H68),ISBLANK(I68),ISBLANK(J68),ISBLANK(K68)),"","YES")</f>
        <v/>
      </c>
      <c r="O68" s="89"/>
      <c r="P68" s="89"/>
      <c r="Q68" s="89"/>
      <c r="R68" s="89"/>
      <c r="S68" s="89"/>
      <c r="T68" s="89"/>
      <c r="U68" s="89"/>
      <c r="V68" s="89"/>
      <c r="W68" s="89"/>
      <c r="X68" s="89"/>
      <c r="Y68" s="89"/>
    </row>
    <row r="69" spans="1:25" ht="21" customHeight="1" x14ac:dyDescent="0.25">
      <c r="A69" s="98">
        <v>2</v>
      </c>
      <c r="B69" s="57" t="s">
        <v>149</v>
      </c>
      <c r="C69" s="50" t="s">
        <v>2589</v>
      </c>
      <c r="D69" s="57" t="s">
        <v>146</v>
      </c>
      <c r="E69" s="96"/>
      <c r="F69" s="96"/>
      <c r="G69" s="96"/>
      <c r="H69" s="96"/>
      <c r="I69" s="96"/>
      <c r="J69" s="96"/>
      <c r="K69" s="96"/>
      <c r="L69" s="97"/>
      <c r="M69" s="96" t="str">
        <f>IF(AND(ISBLANK(E69),ISBLANK(F69),ISBLANK(G69),ISBLANK(H69),ISBLANK(I69),ISBLANK(J69)),"","YES")</f>
        <v/>
      </c>
      <c r="N69" s="96" t="str">
        <f>IF(AND(ISBLANK(E69),ISBLANK(F69),ISBLANK(G69),ISBLANK(H69),ISBLANK(I69),ISBLANK(J69),ISBLANK(K69)),"","YES")</f>
        <v/>
      </c>
      <c r="O69" s="89"/>
      <c r="P69" s="89"/>
      <c r="Q69" s="89"/>
      <c r="R69" s="89"/>
      <c r="S69" s="89"/>
      <c r="T69" s="89"/>
      <c r="U69" s="89"/>
      <c r="V69" s="89"/>
      <c r="W69" s="89"/>
      <c r="X69" s="89"/>
      <c r="Y69" s="89"/>
    </row>
    <row r="70" spans="1:25" ht="21" customHeight="1" x14ac:dyDescent="0.25">
      <c r="A70" s="98">
        <v>2</v>
      </c>
      <c r="B70" s="57" t="s">
        <v>145</v>
      </c>
      <c r="C70" s="50" t="s">
        <v>14</v>
      </c>
      <c r="D70" s="57" t="s">
        <v>143</v>
      </c>
      <c r="E70" s="96"/>
      <c r="F70" s="96"/>
      <c r="G70" s="96"/>
      <c r="H70" s="96"/>
      <c r="I70" s="96"/>
      <c r="J70" s="96"/>
      <c r="K70" s="96"/>
      <c r="L70" s="97"/>
      <c r="M70" s="96" t="str">
        <f>IF(AND(ISBLANK(E70),ISBLANK(F70),ISBLANK(G70),ISBLANK(H70),ISBLANK(I70),ISBLANK(J70)),"","YES")</f>
        <v/>
      </c>
      <c r="N70" s="96" t="str">
        <f>IF(AND(ISBLANK(E70),ISBLANK(F70),ISBLANK(G70),ISBLANK(H70),ISBLANK(I70),ISBLANK(J70),ISBLANK(K70)),"","YES")</f>
        <v/>
      </c>
      <c r="O70" s="89"/>
      <c r="P70" s="89"/>
      <c r="Q70" s="89"/>
      <c r="R70" s="89"/>
      <c r="S70" s="89"/>
      <c r="T70" s="89"/>
      <c r="U70" s="89"/>
      <c r="V70" s="89"/>
      <c r="W70" s="89"/>
      <c r="X70" s="89"/>
      <c r="Y70" s="89"/>
    </row>
    <row r="71" spans="1:25" ht="21" customHeight="1" x14ac:dyDescent="0.25">
      <c r="A71" s="98">
        <v>2</v>
      </c>
      <c r="B71" s="57" t="s">
        <v>145</v>
      </c>
      <c r="C71" s="50" t="s">
        <v>2588</v>
      </c>
      <c r="D71" s="57" t="s">
        <v>141</v>
      </c>
      <c r="E71" s="96"/>
      <c r="F71" s="96"/>
      <c r="G71" s="96"/>
      <c r="H71" s="96"/>
      <c r="I71" s="96"/>
      <c r="J71" s="96"/>
      <c r="K71" s="96"/>
      <c r="L71" s="97"/>
      <c r="M71" s="96" t="str">
        <f>IF(AND(ISBLANK(E71),ISBLANK(F71),ISBLANK(G71),ISBLANK(H71),ISBLANK(I71),ISBLANK(J71)),"","YES")</f>
        <v/>
      </c>
      <c r="N71" s="96" t="str">
        <f>IF(AND(ISBLANK(E71),ISBLANK(F71),ISBLANK(G71),ISBLANK(H71),ISBLANK(I71),ISBLANK(J71),ISBLANK(K71)),"","YES")</f>
        <v/>
      </c>
      <c r="O71" s="89"/>
      <c r="P71" s="89"/>
      <c r="Q71" s="89"/>
      <c r="R71" s="89"/>
      <c r="S71" s="89"/>
      <c r="T71" s="89"/>
      <c r="U71" s="89"/>
      <c r="V71" s="89"/>
      <c r="W71" s="89"/>
      <c r="X71" s="89"/>
      <c r="Y71" s="89"/>
    </row>
    <row r="72" spans="1:25" ht="21" customHeight="1" x14ac:dyDescent="0.25">
      <c r="A72" s="98">
        <v>2</v>
      </c>
      <c r="B72" s="57" t="s">
        <v>140</v>
      </c>
      <c r="C72" s="50" t="s">
        <v>14</v>
      </c>
      <c r="D72" s="57" t="s">
        <v>139</v>
      </c>
      <c r="E72" s="96"/>
      <c r="F72" s="96"/>
      <c r="G72" s="96"/>
      <c r="H72" s="96"/>
      <c r="I72" s="96"/>
      <c r="J72" s="96"/>
      <c r="K72" s="96"/>
      <c r="L72" s="97"/>
      <c r="M72" s="96" t="str">
        <f>IF(AND(ISBLANK(E72),ISBLANK(F72),ISBLANK(G72),ISBLANK(H72),ISBLANK(I72),ISBLANK(J72)),"","YES")</f>
        <v/>
      </c>
      <c r="N72" s="96" t="str">
        <f>IF(AND(ISBLANK(E72),ISBLANK(F72),ISBLANK(G72),ISBLANK(H72),ISBLANK(I72),ISBLANK(J72),ISBLANK(K72)),"","YES")</f>
        <v/>
      </c>
      <c r="O72" s="89"/>
      <c r="P72" s="89"/>
      <c r="Q72" s="89"/>
      <c r="R72" s="89"/>
      <c r="S72" s="89"/>
      <c r="T72" s="89"/>
      <c r="U72" s="89"/>
      <c r="V72" s="89"/>
      <c r="W72" s="89"/>
      <c r="X72" s="89"/>
      <c r="Y72" s="89"/>
    </row>
    <row r="73" spans="1:25" ht="21" customHeight="1" x14ac:dyDescent="0.25">
      <c r="A73" s="98">
        <v>2</v>
      </c>
      <c r="B73" s="57" t="s">
        <v>140</v>
      </c>
      <c r="C73" s="50" t="s">
        <v>2587</v>
      </c>
      <c r="D73" s="57" t="s">
        <v>136</v>
      </c>
      <c r="E73" s="96"/>
      <c r="F73" s="96"/>
      <c r="G73" s="96"/>
      <c r="H73" s="96"/>
      <c r="I73" s="96"/>
      <c r="J73" s="96"/>
      <c r="K73" s="96"/>
      <c r="L73" s="97"/>
      <c r="M73" s="96" t="str">
        <f>IF(AND(ISBLANK(E73),ISBLANK(F73),ISBLANK(G73),ISBLANK(H73),ISBLANK(I73),ISBLANK(J73)),"","YES")</f>
        <v/>
      </c>
      <c r="N73" s="96" t="str">
        <f>IF(AND(ISBLANK(E73),ISBLANK(F73),ISBLANK(G73),ISBLANK(H73),ISBLANK(I73),ISBLANK(J73),ISBLANK(K73)),"","YES")</f>
        <v/>
      </c>
      <c r="O73" s="89"/>
      <c r="P73" s="89"/>
      <c r="Q73" s="89"/>
      <c r="R73" s="89"/>
      <c r="S73" s="89"/>
      <c r="T73" s="89"/>
      <c r="U73" s="89"/>
      <c r="V73" s="89"/>
      <c r="W73" s="89"/>
      <c r="X73" s="89"/>
      <c r="Y73" s="89"/>
    </row>
    <row r="74" spans="1:25" ht="21" customHeight="1" x14ac:dyDescent="0.25">
      <c r="A74" s="98">
        <v>2</v>
      </c>
      <c r="B74" s="57" t="s">
        <v>138</v>
      </c>
      <c r="C74" s="50" t="s">
        <v>14</v>
      </c>
      <c r="D74" s="57" t="s">
        <v>135</v>
      </c>
      <c r="E74" s="96"/>
      <c r="F74" s="96"/>
      <c r="G74" s="96"/>
      <c r="H74" s="96"/>
      <c r="I74" s="96"/>
      <c r="J74" s="96"/>
      <c r="K74" s="96"/>
      <c r="L74" s="97"/>
      <c r="M74" s="96" t="str">
        <f>IF(AND(ISBLANK(E74),ISBLANK(F74),ISBLANK(G74),ISBLANK(H74),ISBLANK(I74),ISBLANK(J74)),"","YES")</f>
        <v/>
      </c>
      <c r="N74" s="96" t="str">
        <f>IF(AND(ISBLANK(E74),ISBLANK(F74),ISBLANK(G74),ISBLANK(H74),ISBLANK(I74),ISBLANK(J74),ISBLANK(K74)),"","YES")</f>
        <v/>
      </c>
      <c r="O74" s="89"/>
      <c r="P74" s="89"/>
      <c r="Q74" s="89"/>
      <c r="R74" s="89"/>
      <c r="S74" s="89"/>
      <c r="T74" s="89"/>
      <c r="U74" s="89"/>
      <c r="V74" s="89"/>
      <c r="W74" s="89"/>
      <c r="X74" s="89"/>
      <c r="Y74" s="89"/>
    </row>
    <row r="75" spans="1:25" ht="21" customHeight="1" x14ac:dyDescent="0.25">
      <c r="A75" s="98">
        <v>2</v>
      </c>
      <c r="B75" s="57" t="s">
        <v>138</v>
      </c>
      <c r="C75" s="50" t="s">
        <v>2586</v>
      </c>
      <c r="D75" s="57" t="s">
        <v>132</v>
      </c>
      <c r="E75" s="96"/>
      <c r="F75" s="96"/>
      <c r="G75" s="96"/>
      <c r="H75" s="96"/>
      <c r="I75" s="96"/>
      <c r="J75" s="96"/>
      <c r="K75" s="96"/>
      <c r="L75" s="97"/>
      <c r="M75" s="96" t="str">
        <f>IF(AND(ISBLANK(E75),ISBLANK(F75),ISBLANK(G75),ISBLANK(H75),ISBLANK(I75),ISBLANK(J75)),"","YES")</f>
        <v/>
      </c>
      <c r="N75" s="96" t="str">
        <f>IF(AND(ISBLANK(E75),ISBLANK(F75),ISBLANK(G75),ISBLANK(H75),ISBLANK(I75),ISBLANK(J75),ISBLANK(K75)),"","YES")</f>
        <v/>
      </c>
      <c r="O75" s="89"/>
      <c r="P75" s="89"/>
      <c r="Q75" s="89"/>
      <c r="R75" s="89"/>
      <c r="S75" s="89"/>
      <c r="T75" s="89"/>
      <c r="U75" s="89"/>
      <c r="V75" s="89"/>
      <c r="W75" s="89"/>
      <c r="X75" s="89"/>
      <c r="Y75" s="89"/>
    </row>
    <row r="76" spans="1:25" ht="21" customHeight="1" x14ac:dyDescent="0.25">
      <c r="A76" s="98">
        <v>2</v>
      </c>
      <c r="B76" s="57" t="s">
        <v>134</v>
      </c>
      <c r="C76" s="50" t="s">
        <v>14</v>
      </c>
      <c r="D76" s="57" t="s">
        <v>128</v>
      </c>
      <c r="E76" s="96"/>
      <c r="F76" s="96"/>
      <c r="G76" s="96"/>
      <c r="H76" s="96"/>
      <c r="I76" s="96"/>
      <c r="J76" s="96"/>
      <c r="K76" s="96"/>
      <c r="L76" s="97"/>
      <c r="M76" s="96" t="str">
        <f>IF(AND(ISBLANK(E76),ISBLANK(F76),ISBLANK(G76),ISBLANK(H76),ISBLANK(I76),ISBLANK(J76)),"","YES")</f>
        <v/>
      </c>
      <c r="N76" s="96" t="str">
        <f>IF(AND(ISBLANK(E76),ISBLANK(F76),ISBLANK(G76),ISBLANK(H76),ISBLANK(I76),ISBLANK(J76),ISBLANK(K76)),"","YES")</f>
        <v/>
      </c>
      <c r="O76" s="89"/>
      <c r="P76" s="89"/>
      <c r="Q76" s="89"/>
      <c r="R76" s="89"/>
      <c r="S76" s="89"/>
      <c r="T76" s="89"/>
      <c r="U76" s="89"/>
      <c r="V76" s="89"/>
      <c r="W76" s="89"/>
      <c r="X76" s="89"/>
      <c r="Y76" s="89"/>
    </row>
    <row r="77" spans="1:25" ht="21" customHeight="1" x14ac:dyDescent="0.25">
      <c r="A77" s="98">
        <v>2</v>
      </c>
      <c r="B77" s="57" t="s">
        <v>134</v>
      </c>
      <c r="C77" s="50" t="s">
        <v>2585</v>
      </c>
      <c r="D77" s="57" t="s">
        <v>203</v>
      </c>
      <c r="E77" s="96"/>
      <c r="F77" s="96"/>
      <c r="G77" s="96"/>
      <c r="H77" s="96"/>
      <c r="I77" s="96"/>
      <c r="J77" s="96"/>
      <c r="K77" s="96"/>
      <c r="L77" s="97"/>
      <c r="M77" s="96" t="str">
        <f>IF(AND(ISBLANK(E77),ISBLANK(F77),ISBLANK(G77),ISBLANK(H77),ISBLANK(I77),ISBLANK(J77)),"","YES")</f>
        <v/>
      </c>
      <c r="N77" s="96" t="str">
        <f>IF(AND(ISBLANK(E77),ISBLANK(F77),ISBLANK(G77),ISBLANK(H77),ISBLANK(I77),ISBLANK(J77),ISBLANK(K77)),"","YES")</f>
        <v/>
      </c>
      <c r="O77" s="89"/>
      <c r="P77" s="89"/>
      <c r="Q77" s="89"/>
      <c r="R77" s="89"/>
      <c r="S77" s="89"/>
      <c r="T77" s="89"/>
      <c r="U77" s="89"/>
      <c r="V77" s="89"/>
      <c r="W77" s="89"/>
      <c r="X77" s="89"/>
      <c r="Y77" s="89"/>
    </row>
    <row r="78" spans="1:25" ht="21" customHeight="1" x14ac:dyDescent="0.25">
      <c r="A78" s="105">
        <v>3</v>
      </c>
      <c r="B78" s="4" t="s">
        <v>2583</v>
      </c>
      <c r="C78" s="5" t="s">
        <v>2584</v>
      </c>
      <c r="D78" s="106" t="s">
        <v>2558</v>
      </c>
      <c r="E78" s="96"/>
      <c r="F78" s="96"/>
      <c r="G78" s="96"/>
      <c r="H78" s="96"/>
      <c r="I78" s="96"/>
      <c r="J78" s="96"/>
      <c r="K78" s="96"/>
      <c r="L78" s="97"/>
      <c r="M78" s="96" t="str">
        <f>IF(AND(ISBLANK(E78),ISBLANK(F78),ISBLANK(G78),ISBLANK(H78),ISBLANK(I78),ISBLANK(J78)),"","YES")</f>
        <v/>
      </c>
      <c r="N78" s="96" t="str">
        <f>IF(AND(ISBLANK(E78),ISBLANK(F78),ISBLANK(G78),ISBLANK(H78),ISBLANK(I78),ISBLANK(J78),ISBLANK(K78)),"","YES")</f>
        <v/>
      </c>
      <c r="O78" s="89"/>
      <c r="P78" s="89"/>
      <c r="Q78" s="89"/>
      <c r="R78" s="89"/>
      <c r="S78" s="89"/>
      <c r="T78" s="89"/>
      <c r="U78" s="89"/>
      <c r="V78" s="89"/>
      <c r="W78" s="89"/>
      <c r="X78" s="89"/>
      <c r="Y78" s="89"/>
    </row>
    <row r="79" spans="1:25" ht="21" customHeight="1" x14ac:dyDescent="0.25">
      <c r="A79" s="105">
        <v>3</v>
      </c>
      <c r="B79" s="4" t="s">
        <v>2583</v>
      </c>
      <c r="C79" s="5" t="s">
        <v>2582</v>
      </c>
      <c r="D79" s="106" t="s">
        <v>2558</v>
      </c>
      <c r="E79" s="96"/>
      <c r="F79" s="96"/>
      <c r="G79" s="96"/>
      <c r="H79" s="96"/>
      <c r="I79" s="96"/>
      <c r="J79" s="96"/>
      <c r="K79" s="96"/>
      <c r="L79" s="97"/>
      <c r="M79" s="96" t="str">
        <f>IF(AND(ISBLANK(E79),ISBLANK(F79),ISBLANK(G79),ISBLANK(H79),ISBLANK(I79),ISBLANK(J79)),"","YES")</f>
        <v/>
      </c>
      <c r="N79" s="96" t="str">
        <f>IF(AND(ISBLANK(E79),ISBLANK(F79),ISBLANK(G79),ISBLANK(H79),ISBLANK(I79),ISBLANK(J79),ISBLANK(K79)),"","YES")</f>
        <v/>
      </c>
      <c r="O79" s="89"/>
      <c r="P79" s="89"/>
      <c r="Q79" s="89"/>
      <c r="R79" s="89"/>
      <c r="S79" s="89"/>
      <c r="T79" s="89"/>
      <c r="U79" s="89"/>
      <c r="V79" s="89"/>
      <c r="W79" s="89"/>
      <c r="X79" s="89"/>
      <c r="Y79" s="89"/>
    </row>
    <row r="80" spans="1:25" ht="21" customHeight="1" x14ac:dyDescent="0.25">
      <c r="A80" s="105">
        <v>3</v>
      </c>
      <c r="B80" s="4" t="s">
        <v>2581</v>
      </c>
      <c r="C80" s="5" t="s">
        <v>14</v>
      </c>
      <c r="D80" s="4" t="s">
        <v>2580</v>
      </c>
      <c r="E80" s="96"/>
      <c r="F80" s="96"/>
      <c r="G80" s="96"/>
      <c r="H80" s="96"/>
      <c r="I80" s="96"/>
      <c r="J80" s="96"/>
      <c r="K80" s="96"/>
      <c r="L80" s="97"/>
      <c r="M80" s="96" t="str">
        <f>IF(AND(ISBLANK(E80),ISBLANK(F80),ISBLANK(G80),ISBLANK(H80),ISBLANK(I80),ISBLANK(J80)),"","YES")</f>
        <v/>
      </c>
      <c r="N80" s="96" t="str">
        <f>IF(AND(ISBLANK(E80),ISBLANK(F80),ISBLANK(G80),ISBLANK(H80),ISBLANK(I80),ISBLANK(J80),ISBLANK(K80)),"","YES")</f>
        <v/>
      </c>
      <c r="O80" s="89"/>
      <c r="P80" s="89"/>
      <c r="Q80" s="89"/>
      <c r="R80" s="89"/>
      <c r="S80" s="89"/>
      <c r="T80" s="89"/>
      <c r="U80" s="89"/>
      <c r="V80" s="89"/>
      <c r="W80" s="89"/>
      <c r="X80" s="89"/>
      <c r="Y80" s="89"/>
    </row>
    <row r="81" spans="1:25" ht="21" customHeight="1" x14ac:dyDescent="0.25">
      <c r="A81" s="98">
        <v>3</v>
      </c>
      <c r="B81" s="57" t="s">
        <v>126</v>
      </c>
      <c r="C81" s="50" t="s">
        <v>2579</v>
      </c>
      <c r="D81" s="57" t="s">
        <v>127</v>
      </c>
      <c r="E81" s="96"/>
      <c r="F81" s="96"/>
      <c r="G81" s="96"/>
      <c r="H81" s="96"/>
      <c r="I81" s="96"/>
      <c r="J81" s="96"/>
      <c r="K81" s="96"/>
      <c r="L81" s="97"/>
      <c r="M81" s="96" t="str">
        <f>IF(AND(ISBLANK(E81),ISBLANK(F81),ISBLANK(G81),ISBLANK(H81),ISBLANK(I81),ISBLANK(J81)),"","YES")</f>
        <v/>
      </c>
      <c r="N81" s="96" t="str">
        <f>IF(AND(ISBLANK(E81),ISBLANK(F81),ISBLANK(G81),ISBLANK(H81),ISBLANK(I81),ISBLANK(J81),ISBLANK(K81)),"","YES")</f>
        <v/>
      </c>
      <c r="O81" s="89"/>
      <c r="P81" s="89"/>
      <c r="Q81" s="89"/>
      <c r="R81" s="89"/>
      <c r="S81" s="89"/>
      <c r="T81" s="89"/>
      <c r="U81" s="89"/>
      <c r="V81" s="89"/>
      <c r="W81" s="89"/>
      <c r="X81" s="89"/>
      <c r="Y81" s="89"/>
    </row>
    <row r="82" spans="1:25" ht="21" customHeight="1" x14ac:dyDescent="0.25">
      <c r="A82" s="98">
        <v>3</v>
      </c>
      <c r="B82" s="57" t="s">
        <v>126</v>
      </c>
      <c r="C82" s="50" t="s">
        <v>14</v>
      </c>
      <c r="D82" s="57" t="s">
        <v>125</v>
      </c>
      <c r="E82" s="96"/>
      <c r="F82" s="96"/>
      <c r="G82" s="96"/>
      <c r="H82" s="96"/>
      <c r="I82" s="96"/>
      <c r="J82" s="96"/>
      <c r="K82" s="96"/>
      <c r="L82" s="97"/>
      <c r="M82" s="96" t="str">
        <f>IF(AND(ISBLANK(E82),ISBLANK(F82),ISBLANK(G82),ISBLANK(H82),ISBLANK(I82),ISBLANK(J82)),"","YES")</f>
        <v/>
      </c>
      <c r="N82" s="96" t="str">
        <f>IF(AND(ISBLANK(E82),ISBLANK(F82),ISBLANK(G82),ISBLANK(H82),ISBLANK(I82),ISBLANK(J82),ISBLANK(K82)),"","YES")</f>
        <v/>
      </c>
      <c r="O82" s="89"/>
      <c r="P82" s="89"/>
      <c r="Q82" s="89"/>
      <c r="R82" s="89"/>
      <c r="S82" s="89"/>
      <c r="T82" s="89"/>
      <c r="U82" s="89"/>
      <c r="V82" s="89"/>
      <c r="W82" s="89"/>
      <c r="X82" s="89"/>
      <c r="Y82" s="89"/>
    </row>
    <row r="83" spans="1:25" ht="21" customHeight="1" x14ac:dyDescent="0.25">
      <c r="A83" s="98">
        <v>3</v>
      </c>
      <c r="B83" s="57" t="s">
        <v>124</v>
      </c>
      <c r="C83" s="50" t="s">
        <v>14</v>
      </c>
      <c r="D83" s="57" t="s">
        <v>122</v>
      </c>
      <c r="E83" s="96"/>
      <c r="F83" s="96"/>
      <c r="G83" s="96"/>
      <c r="H83" s="96"/>
      <c r="I83" s="96"/>
      <c r="J83" s="96"/>
      <c r="K83" s="96"/>
      <c r="L83" s="97"/>
      <c r="M83" s="96" t="str">
        <f>IF(AND(ISBLANK(E83),ISBLANK(F83),ISBLANK(G83),ISBLANK(H83),ISBLANK(I83),ISBLANK(J83)),"","YES")</f>
        <v/>
      </c>
      <c r="N83" s="96" t="str">
        <f>IF(AND(ISBLANK(E83),ISBLANK(F83),ISBLANK(G83),ISBLANK(H83),ISBLANK(I83),ISBLANK(J83),ISBLANK(K83)),"","YES")</f>
        <v/>
      </c>
      <c r="O83" s="89"/>
      <c r="P83" s="89"/>
      <c r="Q83" s="104"/>
      <c r="R83" s="89"/>
      <c r="S83" s="89"/>
      <c r="T83" s="89"/>
      <c r="U83" s="89"/>
      <c r="V83" s="89"/>
      <c r="W83" s="89"/>
      <c r="X83" s="89"/>
      <c r="Y83" s="89"/>
    </row>
    <row r="84" spans="1:25" ht="21" customHeight="1" x14ac:dyDescent="0.25">
      <c r="A84" s="98">
        <v>3</v>
      </c>
      <c r="B84" s="57" t="s">
        <v>124</v>
      </c>
      <c r="C84" s="50" t="s">
        <v>2578</v>
      </c>
      <c r="D84" s="57" t="s">
        <v>120</v>
      </c>
      <c r="E84" s="96"/>
      <c r="F84" s="96"/>
      <c r="G84" s="96"/>
      <c r="H84" s="96"/>
      <c r="I84" s="96"/>
      <c r="J84" s="96"/>
      <c r="K84" s="96"/>
      <c r="L84" s="97"/>
      <c r="M84" s="96" t="str">
        <f>IF(AND(ISBLANK(E84),ISBLANK(F84),ISBLANK(G84),ISBLANK(H84),ISBLANK(I84),ISBLANK(J84)),"","YES")</f>
        <v/>
      </c>
      <c r="N84" s="96" t="str">
        <f>IF(AND(ISBLANK(E84),ISBLANK(F84),ISBLANK(G84),ISBLANK(H84),ISBLANK(I84),ISBLANK(J84),ISBLANK(K84)),"","YES")</f>
        <v/>
      </c>
      <c r="O84" s="89"/>
      <c r="P84" s="89"/>
      <c r="Q84" s="89"/>
      <c r="R84" s="89"/>
      <c r="S84" s="89"/>
      <c r="T84" s="89"/>
      <c r="U84" s="89"/>
      <c r="V84" s="89"/>
      <c r="W84" s="89"/>
      <c r="X84" s="89"/>
      <c r="Y84" s="89"/>
    </row>
    <row r="85" spans="1:25" ht="21" customHeight="1" x14ac:dyDescent="0.25">
      <c r="A85" s="98">
        <v>3</v>
      </c>
      <c r="B85" s="57" t="s">
        <v>119</v>
      </c>
      <c r="C85" s="50" t="s">
        <v>14</v>
      </c>
      <c r="D85" s="57" t="s">
        <v>118</v>
      </c>
      <c r="E85" s="96"/>
      <c r="F85" s="96"/>
      <c r="G85" s="96"/>
      <c r="H85" s="96"/>
      <c r="I85" s="96"/>
      <c r="J85" s="96"/>
      <c r="K85" s="96"/>
      <c r="L85" s="97"/>
      <c r="M85" s="96" t="str">
        <f>IF(AND(ISBLANK(E85),ISBLANK(F85),ISBLANK(G85),ISBLANK(H85),ISBLANK(I85),ISBLANK(J85)),"","YES")</f>
        <v/>
      </c>
      <c r="N85" s="96" t="str">
        <f>IF(AND(ISBLANK(E85),ISBLANK(F85),ISBLANK(G85),ISBLANK(H85),ISBLANK(I85),ISBLANK(J85),ISBLANK(K85)),"","YES")</f>
        <v/>
      </c>
      <c r="O85" s="89"/>
      <c r="P85" s="89"/>
      <c r="Q85" s="89"/>
      <c r="R85" s="89"/>
      <c r="S85" s="89"/>
      <c r="T85" s="89"/>
      <c r="U85" s="89"/>
      <c r="V85" s="89"/>
      <c r="W85" s="89"/>
      <c r="X85" s="89"/>
      <c r="Y85" s="89"/>
    </row>
    <row r="86" spans="1:25" ht="21" customHeight="1" x14ac:dyDescent="0.25">
      <c r="A86" s="98">
        <v>3</v>
      </c>
      <c r="B86" s="57" t="s">
        <v>119</v>
      </c>
      <c r="C86" s="50" t="s">
        <v>2577</v>
      </c>
      <c r="D86" s="57" t="s">
        <v>117</v>
      </c>
      <c r="E86" s="96"/>
      <c r="F86" s="96"/>
      <c r="G86" s="96"/>
      <c r="H86" s="96"/>
      <c r="I86" s="96"/>
      <c r="J86" s="96"/>
      <c r="K86" s="96"/>
      <c r="L86" s="97"/>
      <c r="M86" s="96" t="str">
        <f>IF(AND(ISBLANK(E86),ISBLANK(F86),ISBLANK(G86),ISBLANK(H86),ISBLANK(I86),ISBLANK(J86)),"","YES")</f>
        <v/>
      </c>
      <c r="N86" s="96" t="str">
        <f>IF(AND(ISBLANK(E86),ISBLANK(F86),ISBLANK(G86),ISBLANK(H86),ISBLANK(I86),ISBLANK(J86),ISBLANK(K86)),"","YES")</f>
        <v/>
      </c>
      <c r="O86" s="89"/>
      <c r="P86" s="89"/>
      <c r="Q86" s="89"/>
      <c r="R86" s="89"/>
      <c r="S86" s="89"/>
      <c r="T86" s="89"/>
      <c r="U86" s="89"/>
      <c r="V86" s="89"/>
      <c r="W86" s="89"/>
      <c r="X86" s="89"/>
      <c r="Y86" s="89"/>
    </row>
    <row r="87" spans="1:25" ht="21" customHeight="1" x14ac:dyDescent="0.25">
      <c r="A87" s="98">
        <v>3</v>
      </c>
      <c r="B87" s="57" t="s">
        <v>412</v>
      </c>
      <c r="C87" s="50" t="s">
        <v>14</v>
      </c>
      <c r="D87" s="57" t="s">
        <v>114</v>
      </c>
      <c r="E87" s="96"/>
      <c r="F87" s="96"/>
      <c r="G87" s="96"/>
      <c r="H87" s="96"/>
      <c r="I87" s="96"/>
      <c r="J87" s="96"/>
      <c r="K87" s="96"/>
      <c r="L87" s="97"/>
      <c r="M87" s="96" t="str">
        <f>IF(AND(ISBLANK(E87),ISBLANK(F87),ISBLANK(G87),ISBLANK(H87),ISBLANK(I87),ISBLANK(J87)),"","YES")</f>
        <v/>
      </c>
      <c r="N87" s="96" t="str">
        <f>IF(AND(ISBLANK(E87),ISBLANK(F87),ISBLANK(G87),ISBLANK(H87),ISBLANK(I87),ISBLANK(J87),ISBLANK(K87)),"","YES")</f>
        <v/>
      </c>
      <c r="O87" s="89"/>
      <c r="P87" s="89"/>
      <c r="Q87" s="89"/>
      <c r="R87" s="89"/>
      <c r="S87" s="89"/>
      <c r="T87" s="89"/>
      <c r="U87" s="89"/>
      <c r="V87" s="89"/>
      <c r="W87" s="89"/>
      <c r="X87" s="89"/>
      <c r="Y87" s="89"/>
    </row>
    <row r="88" spans="1:25" ht="21" customHeight="1" x14ac:dyDescent="0.25">
      <c r="A88" s="98">
        <v>3</v>
      </c>
      <c r="B88" s="57" t="s">
        <v>412</v>
      </c>
      <c r="C88" s="50" t="s">
        <v>2576</v>
      </c>
      <c r="D88" s="57" t="s">
        <v>112</v>
      </c>
      <c r="E88" s="96"/>
      <c r="F88" s="96"/>
      <c r="G88" s="96"/>
      <c r="H88" s="96"/>
      <c r="I88" s="96"/>
      <c r="J88" s="96"/>
      <c r="K88" s="96"/>
      <c r="L88" s="97"/>
      <c r="M88" s="96" t="str">
        <f>IF(AND(ISBLANK(E88),ISBLANK(F88),ISBLANK(G88),ISBLANK(H88),ISBLANK(I88),ISBLANK(J88)),"","YES")</f>
        <v/>
      </c>
      <c r="N88" s="96" t="str">
        <f>IF(AND(ISBLANK(E88),ISBLANK(F88),ISBLANK(G88),ISBLANK(H88),ISBLANK(I88),ISBLANK(J88),ISBLANK(K88)),"","YES")</f>
        <v/>
      </c>
      <c r="O88" s="89"/>
      <c r="P88" s="89"/>
      <c r="Q88" s="89"/>
      <c r="R88" s="89"/>
      <c r="S88" s="89"/>
      <c r="T88" s="89"/>
      <c r="U88" s="89"/>
      <c r="V88" s="89"/>
      <c r="W88" s="89"/>
      <c r="X88" s="89"/>
      <c r="Y88" s="89"/>
    </row>
    <row r="89" spans="1:25" ht="21" customHeight="1" x14ac:dyDescent="0.25">
      <c r="A89" s="98">
        <v>3</v>
      </c>
      <c r="B89" s="57" t="s">
        <v>105</v>
      </c>
      <c r="C89" s="50" t="s">
        <v>14</v>
      </c>
      <c r="D89" s="57" t="s">
        <v>60</v>
      </c>
      <c r="E89" s="96"/>
      <c r="F89" s="96"/>
      <c r="G89" s="96"/>
      <c r="H89" s="96"/>
      <c r="I89" s="96"/>
      <c r="J89" s="96"/>
      <c r="K89" s="96"/>
      <c r="L89" s="99"/>
      <c r="M89" s="96" t="str">
        <f>IF(AND(ISBLANK(E89),ISBLANK(F89),ISBLANK(G89),ISBLANK(H89),ISBLANK(I89),ISBLANK(J89)),"","YES")</f>
        <v/>
      </c>
      <c r="N89" s="96" t="str">
        <f>IF(AND(ISBLANK(E89),ISBLANK(F89),ISBLANK(G89),ISBLANK(H89),ISBLANK(I89),ISBLANK(J89),ISBLANK(K89)),"","YES")</f>
        <v/>
      </c>
      <c r="O89" s="89"/>
      <c r="P89" s="89"/>
      <c r="Q89" s="89"/>
      <c r="R89" s="89"/>
      <c r="S89" s="89"/>
      <c r="T89" s="89"/>
      <c r="U89" s="89"/>
      <c r="V89" s="89"/>
      <c r="W89" s="89"/>
      <c r="X89" s="89"/>
      <c r="Y89" s="89"/>
    </row>
    <row r="90" spans="1:25" ht="21" customHeight="1" x14ac:dyDescent="0.25">
      <c r="A90" s="98">
        <v>3</v>
      </c>
      <c r="B90" s="57" t="s">
        <v>105</v>
      </c>
      <c r="C90" s="50" t="s">
        <v>2575</v>
      </c>
      <c r="D90" s="57" t="s">
        <v>55</v>
      </c>
      <c r="E90" s="96"/>
      <c r="F90" s="96"/>
      <c r="G90" s="96"/>
      <c r="H90" s="96"/>
      <c r="I90" s="96"/>
      <c r="J90" s="96"/>
      <c r="K90" s="96"/>
      <c r="L90" s="97"/>
      <c r="M90" s="96" t="str">
        <f>IF(AND(ISBLANK(E90),ISBLANK(F90),ISBLANK(G90),ISBLANK(H90),ISBLANK(I90),ISBLANK(J90)),"","YES")</f>
        <v/>
      </c>
      <c r="N90" s="96" t="str">
        <f>IF(AND(ISBLANK(E90),ISBLANK(F90),ISBLANK(G90),ISBLANK(H90),ISBLANK(I90),ISBLANK(J90),ISBLANK(K90)),"","YES")</f>
        <v/>
      </c>
      <c r="O90" s="89"/>
      <c r="P90" s="89"/>
      <c r="Q90" s="89"/>
      <c r="R90" s="89"/>
      <c r="S90" s="89"/>
      <c r="T90" s="89"/>
      <c r="U90" s="89"/>
      <c r="V90" s="89"/>
      <c r="W90" s="89"/>
      <c r="X90" s="89"/>
      <c r="Y90" s="89"/>
    </row>
    <row r="91" spans="1:25" ht="21" customHeight="1" x14ac:dyDescent="0.25">
      <c r="A91" s="98">
        <v>3</v>
      </c>
      <c r="B91" s="57" t="s">
        <v>102</v>
      </c>
      <c r="C91" s="50" t="s">
        <v>14</v>
      </c>
      <c r="D91" s="57" t="s">
        <v>100</v>
      </c>
      <c r="E91" s="96"/>
      <c r="F91" s="96"/>
      <c r="G91" s="96"/>
      <c r="H91" s="96"/>
      <c r="I91" s="96"/>
      <c r="J91" s="96"/>
      <c r="K91" s="96"/>
      <c r="L91" s="97"/>
      <c r="M91" s="96" t="str">
        <f>IF(AND(ISBLANK(E91),ISBLANK(F91),ISBLANK(G91),ISBLANK(H91),ISBLANK(I91),ISBLANK(J91)),"","YES")</f>
        <v/>
      </c>
      <c r="N91" s="96" t="str">
        <f>IF(AND(ISBLANK(E91),ISBLANK(F91),ISBLANK(G91),ISBLANK(H91),ISBLANK(I91),ISBLANK(J91),ISBLANK(K91)),"","YES")</f>
        <v/>
      </c>
      <c r="O91" s="89"/>
      <c r="P91" s="89"/>
      <c r="Q91" s="89"/>
      <c r="R91" s="89"/>
      <c r="S91" s="89"/>
      <c r="T91" s="89"/>
      <c r="U91" s="89"/>
      <c r="V91" s="89"/>
      <c r="W91" s="89"/>
      <c r="X91" s="89"/>
      <c r="Y91" s="89"/>
    </row>
    <row r="92" spans="1:25" ht="21" customHeight="1" x14ac:dyDescent="0.25">
      <c r="A92" s="98">
        <v>3</v>
      </c>
      <c r="B92" s="57" t="s">
        <v>102</v>
      </c>
      <c r="C92" s="50" t="s">
        <v>2574</v>
      </c>
      <c r="D92" s="57" t="s">
        <v>99</v>
      </c>
      <c r="E92" s="96"/>
      <c r="F92" s="96"/>
      <c r="G92" s="96"/>
      <c r="H92" s="96"/>
      <c r="I92" s="96"/>
      <c r="J92" s="96"/>
      <c r="K92" s="96"/>
      <c r="L92" s="97"/>
      <c r="M92" s="96" t="str">
        <f>IF(AND(ISBLANK(E92),ISBLANK(F92),ISBLANK(G92),ISBLANK(H92),ISBLANK(I92),ISBLANK(J92)),"","YES")</f>
        <v/>
      </c>
      <c r="N92" s="96" t="str">
        <f>IF(AND(ISBLANK(E92),ISBLANK(F92),ISBLANK(G92),ISBLANK(H92),ISBLANK(I92),ISBLANK(J92),ISBLANK(K92)),"","YES")</f>
        <v/>
      </c>
      <c r="O92" s="89"/>
      <c r="P92" s="89"/>
      <c r="Q92" s="89"/>
      <c r="R92" s="89"/>
      <c r="S92" s="89"/>
      <c r="T92" s="89"/>
      <c r="U92" s="89"/>
      <c r="V92" s="89"/>
      <c r="W92" s="89"/>
      <c r="X92" s="89"/>
      <c r="Y92" s="89"/>
    </row>
    <row r="93" spans="1:25" s="103" customFormat="1" ht="21" customHeight="1" x14ac:dyDescent="0.25">
      <c r="A93" s="98">
        <v>3</v>
      </c>
      <c r="B93" s="57" t="s">
        <v>98</v>
      </c>
      <c r="C93" s="50" t="s">
        <v>14</v>
      </c>
      <c r="D93" s="57" t="s">
        <v>96</v>
      </c>
      <c r="E93" s="96"/>
      <c r="F93" s="96"/>
      <c r="G93" s="96"/>
      <c r="H93" s="96"/>
      <c r="I93" s="96"/>
      <c r="J93" s="96"/>
      <c r="K93" s="96"/>
      <c r="L93" s="97"/>
      <c r="M93" s="96" t="str">
        <f>IF(AND(ISBLANK(E93),ISBLANK(F93),ISBLANK(G93),ISBLANK(H93),ISBLANK(I93),ISBLANK(J93)),"","YES")</f>
        <v/>
      </c>
      <c r="N93" s="96" t="str">
        <f>IF(AND(ISBLANK(E93),ISBLANK(F93),ISBLANK(G93),ISBLANK(H93),ISBLANK(I93),ISBLANK(J93),ISBLANK(K93)),"","YES")</f>
        <v/>
      </c>
      <c r="O93" s="89"/>
      <c r="P93" s="89"/>
      <c r="Q93" s="89"/>
      <c r="R93" s="89"/>
      <c r="S93" s="89"/>
      <c r="T93" s="89"/>
      <c r="U93" s="89"/>
      <c r="V93" s="89"/>
      <c r="W93" s="89"/>
      <c r="X93" s="89"/>
      <c r="Y93" s="89"/>
    </row>
    <row r="94" spans="1:25" ht="21" customHeight="1" x14ac:dyDescent="0.25">
      <c r="A94" s="98">
        <v>3</v>
      </c>
      <c r="B94" s="57" t="s">
        <v>98</v>
      </c>
      <c r="C94" s="50" t="s">
        <v>2573</v>
      </c>
      <c r="D94" s="57" t="s">
        <v>94</v>
      </c>
      <c r="E94" s="96"/>
      <c r="F94" s="96"/>
      <c r="G94" s="96"/>
      <c r="H94" s="96"/>
      <c r="I94" s="96"/>
      <c r="J94" s="96"/>
      <c r="K94" s="96"/>
      <c r="L94" s="97"/>
      <c r="M94" s="96" t="str">
        <f>IF(AND(ISBLANK(E94),ISBLANK(F94),ISBLANK(G94),ISBLANK(H94),ISBLANK(I94),ISBLANK(J94)),"","YES")</f>
        <v/>
      </c>
      <c r="N94" s="96" t="str">
        <f>IF(AND(ISBLANK(E94),ISBLANK(F94),ISBLANK(G94),ISBLANK(H94),ISBLANK(I94),ISBLANK(J94),ISBLANK(K94)),"","YES")</f>
        <v/>
      </c>
      <c r="O94" s="89"/>
      <c r="P94" s="89"/>
      <c r="Q94" s="89"/>
      <c r="R94" s="89"/>
      <c r="S94" s="89"/>
      <c r="T94" s="89"/>
      <c r="U94" s="89"/>
      <c r="V94" s="89"/>
      <c r="W94" s="89"/>
      <c r="X94" s="89"/>
      <c r="Y94" s="89"/>
    </row>
    <row r="95" spans="1:25" ht="21" customHeight="1" x14ac:dyDescent="0.25">
      <c r="A95" s="98">
        <v>3</v>
      </c>
      <c r="B95" s="57" t="s">
        <v>93</v>
      </c>
      <c r="C95" s="50" t="s">
        <v>14</v>
      </c>
      <c r="D95" s="57" t="s">
        <v>92</v>
      </c>
      <c r="E95" s="96"/>
      <c r="F95" s="96"/>
      <c r="G95" s="96"/>
      <c r="H95" s="96"/>
      <c r="I95" s="96"/>
      <c r="J95" s="96"/>
      <c r="K95" s="96"/>
      <c r="L95" s="97"/>
      <c r="M95" s="96" t="str">
        <f>IF(AND(ISBLANK(E95),ISBLANK(F95),ISBLANK(G95),ISBLANK(H95),ISBLANK(I95),ISBLANK(J95)),"","YES")</f>
        <v/>
      </c>
      <c r="N95" s="96" t="str">
        <f>IF(AND(ISBLANK(E95),ISBLANK(F95),ISBLANK(G95),ISBLANK(H95),ISBLANK(I95),ISBLANK(J95),ISBLANK(K95)),"","YES")</f>
        <v/>
      </c>
      <c r="O95" s="89"/>
      <c r="P95" s="89"/>
      <c r="Q95" s="89"/>
      <c r="R95" s="89"/>
      <c r="S95" s="89"/>
      <c r="T95" s="89"/>
      <c r="U95" s="89"/>
      <c r="V95" s="89"/>
      <c r="W95" s="89"/>
      <c r="X95" s="89"/>
      <c r="Y95" s="89"/>
    </row>
    <row r="96" spans="1:25" ht="21" customHeight="1" x14ac:dyDescent="0.25">
      <c r="A96" s="98">
        <v>3</v>
      </c>
      <c r="B96" s="57" t="s">
        <v>93</v>
      </c>
      <c r="C96" s="50" t="s">
        <v>2572</v>
      </c>
      <c r="D96" s="57" t="s">
        <v>91</v>
      </c>
      <c r="E96" s="96"/>
      <c r="F96" s="96"/>
      <c r="G96" s="96"/>
      <c r="H96" s="96"/>
      <c r="I96" s="96"/>
      <c r="J96" s="96"/>
      <c r="K96" s="96"/>
      <c r="L96" s="97"/>
      <c r="M96" s="96" t="str">
        <f>IF(AND(ISBLANK(E96),ISBLANK(F96),ISBLANK(G96),ISBLANK(H96),ISBLANK(I96),ISBLANK(J96)),"","YES")</f>
        <v/>
      </c>
      <c r="N96" s="96" t="str">
        <f>IF(AND(ISBLANK(E96),ISBLANK(F96),ISBLANK(G96),ISBLANK(H96),ISBLANK(I96),ISBLANK(J96),ISBLANK(K96)),"","YES")</f>
        <v/>
      </c>
      <c r="O96" s="89"/>
      <c r="P96" s="89"/>
      <c r="Q96" s="89"/>
      <c r="R96" s="89"/>
      <c r="S96" s="89"/>
      <c r="T96" s="89"/>
      <c r="U96" s="89"/>
      <c r="V96" s="89"/>
      <c r="W96" s="89"/>
      <c r="X96" s="89"/>
      <c r="Y96" s="89"/>
    </row>
    <row r="97" spans="1:25" ht="21" customHeight="1" x14ac:dyDescent="0.25">
      <c r="A97" s="98">
        <v>3</v>
      </c>
      <c r="B97" s="57" t="s">
        <v>90</v>
      </c>
      <c r="C97" s="50" t="s">
        <v>14</v>
      </c>
      <c r="D97" s="57" t="s">
        <v>88</v>
      </c>
      <c r="E97" s="96"/>
      <c r="F97" s="96"/>
      <c r="G97" s="96"/>
      <c r="H97" s="96"/>
      <c r="I97" s="96"/>
      <c r="J97" s="96"/>
      <c r="K97" s="96"/>
      <c r="L97" s="97"/>
      <c r="M97" s="96" t="str">
        <f>IF(AND(ISBLANK(E97),ISBLANK(F97),ISBLANK(G97),ISBLANK(H97),ISBLANK(I97),ISBLANK(J97)),"","YES")</f>
        <v/>
      </c>
      <c r="N97" s="96" t="str">
        <f>IF(AND(ISBLANK(E97),ISBLANK(F97),ISBLANK(G97),ISBLANK(H97),ISBLANK(I97),ISBLANK(J97),ISBLANK(K97)),"","YES")</f>
        <v/>
      </c>
      <c r="O97" s="89"/>
      <c r="P97" s="89"/>
      <c r="Q97" s="89"/>
      <c r="R97" s="89"/>
      <c r="S97" s="89"/>
      <c r="T97" s="89"/>
      <c r="U97" s="89"/>
      <c r="V97" s="89"/>
      <c r="W97" s="89"/>
      <c r="X97" s="89"/>
      <c r="Y97" s="89"/>
    </row>
    <row r="98" spans="1:25" ht="21" customHeight="1" x14ac:dyDescent="0.25">
      <c r="A98" s="98">
        <v>3</v>
      </c>
      <c r="B98" s="57" t="s">
        <v>90</v>
      </c>
      <c r="C98" s="50" t="s">
        <v>2571</v>
      </c>
      <c r="D98" s="57" t="s">
        <v>87</v>
      </c>
      <c r="E98" s="96"/>
      <c r="F98" s="96"/>
      <c r="G98" s="96"/>
      <c r="H98" s="96"/>
      <c r="I98" s="96"/>
      <c r="J98" s="96"/>
      <c r="K98" s="96"/>
      <c r="L98" s="97"/>
      <c r="M98" s="96" t="str">
        <f>IF(AND(ISBLANK(E98),ISBLANK(F98),ISBLANK(G98),ISBLANK(H98),ISBLANK(I98),ISBLANK(J98)),"","YES")</f>
        <v/>
      </c>
      <c r="N98" s="96" t="str">
        <f>IF(AND(ISBLANK(E98),ISBLANK(F98),ISBLANK(G98),ISBLANK(H98),ISBLANK(I98),ISBLANK(J98),ISBLANK(K98)),"","YES")</f>
        <v/>
      </c>
      <c r="O98" s="89"/>
      <c r="P98" s="89"/>
      <c r="Q98" s="89"/>
      <c r="R98" s="89"/>
      <c r="S98" s="89"/>
      <c r="T98" s="89"/>
      <c r="U98" s="89"/>
      <c r="V98" s="89"/>
      <c r="W98" s="89"/>
      <c r="X98" s="89"/>
      <c r="Y98" s="89"/>
    </row>
    <row r="99" spans="1:25" ht="21" customHeight="1" x14ac:dyDescent="0.25">
      <c r="A99" s="98">
        <v>3</v>
      </c>
      <c r="B99" s="57" t="s">
        <v>86</v>
      </c>
      <c r="C99" s="50" t="s">
        <v>2570</v>
      </c>
      <c r="D99" s="57" t="s">
        <v>84</v>
      </c>
      <c r="E99" s="96"/>
      <c r="F99" s="96"/>
      <c r="G99" s="96"/>
      <c r="H99" s="96"/>
      <c r="I99" s="96"/>
      <c r="J99" s="96"/>
      <c r="K99" s="96"/>
      <c r="L99" s="97"/>
      <c r="M99" s="96" t="str">
        <f>IF(AND(ISBLANK(E99),ISBLANK(F99),ISBLANK(G99),ISBLANK(H99),ISBLANK(I99),ISBLANK(J99)),"","YES")</f>
        <v/>
      </c>
      <c r="N99" s="96" t="str">
        <f>IF(AND(ISBLANK(E99),ISBLANK(F99),ISBLANK(G99),ISBLANK(H99),ISBLANK(I99),ISBLANK(J99),ISBLANK(K99)),"","YES")</f>
        <v/>
      </c>
      <c r="O99" s="89"/>
      <c r="P99" s="89"/>
      <c r="Q99" s="89"/>
      <c r="R99" s="89"/>
      <c r="S99" s="89"/>
      <c r="T99" s="89"/>
      <c r="U99" s="89"/>
      <c r="V99" s="89"/>
      <c r="W99" s="89"/>
      <c r="X99" s="89"/>
      <c r="Y99" s="89"/>
    </row>
    <row r="100" spans="1:25" ht="21" customHeight="1" x14ac:dyDescent="0.25">
      <c r="A100" s="98">
        <v>3</v>
      </c>
      <c r="B100" s="57" t="s">
        <v>86</v>
      </c>
      <c r="C100" s="50" t="s">
        <v>14</v>
      </c>
      <c r="D100" s="57" t="s">
        <v>83</v>
      </c>
      <c r="E100" s="96"/>
      <c r="F100" s="96"/>
      <c r="G100" s="96"/>
      <c r="H100" s="96"/>
      <c r="I100" s="96"/>
      <c r="J100" s="96"/>
      <c r="K100" s="96"/>
      <c r="L100" s="97"/>
      <c r="M100" s="96" t="str">
        <f>IF(AND(ISBLANK(E100),ISBLANK(F100),ISBLANK(G100),ISBLANK(H100),ISBLANK(I100),ISBLANK(J100)),"","YES")</f>
        <v/>
      </c>
      <c r="N100" s="96" t="str">
        <f>IF(AND(ISBLANK(E100),ISBLANK(F100),ISBLANK(G100),ISBLANK(H100),ISBLANK(I100),ISBLANK(J100),ISBLANK(K100)),"","YES")</f>
        <v/>
      </c>
      <c r="O100" s="89"/>
      <c r="P100" s="89"/>
      <c r="Q100" s="89"/>
      <c r="R100" s="89"/>
      <c r="S100" s="89"/>
      <c r="T100" s="89"/>
      <c r="U100" s="89"/>
      <c r="V100" s="89"/>
      <c r="W100" s="89"/>
      <c r="X100" s="89"/>
      <c r="Y100" s="89"/>
    </row>
    <row r="101" spans="1:25" ht="21" customHeight="1" x14ac:dyDescent="0.25">
      <c r="A101" s="98">
        <v>3</v>
      </c>
      <c r="B101" s="101" t="s">
        <v>82</v>
      </c>
      <c r="C101" s="102" t="s">
        <v>2569</v>
      </c>
      <c r="D101" s="101" t="s">
        <v>80</v>
      </c>
      <c r="E101" s="100"/>
      <c r="F101" s="100"/>
      <c r="G101" s="100"/>
      <c r="H101" s="100"/>
      <c r="I101" s="100"/>
      <c r="J101" s="100"/>
      <c r="K101" s="100"/>
      <c r="L101" s="97"/>
      <c r="M101" s="96" t="str">
        <f>IF(AND(ISBLANK(E101),ISBLANK(F101),ISBLANK(G101),ISBLANK(H101),ISBLANK(I101),ISBLANK(J101)),"","YES")</f>
        <v/>
      </c>
      <c r="N101" s="96" t="str">
        <f>IF(AND(ISBLANK(E101),ISBLANK(F101),ISBLANK(G101),ISBLANK(H101),ISBLANK(I101),ISBLANK(J101),ISBLANK(K101)),"","YES")</f>
        <v/>
      </c>
      <c r="O101" s="89"/>
      <c r="P101" s="89"/>
      <c r="Q101" s="89"/>
      <c r="R101" s="89"/>
      <c r="S101" s="89"/>
      <c r="T101" s="89"/>
      <c r="U101" s="89"/>
      <c r="V101" s="89"/>
      <c r="W101" s="89"/>
      <c r="X101" s="89"/>
      <c r="Y101" s="89"/>
    </row>
    <row r="102" spans="1:25" ht="21" customHeight="1" x14ac:dyDescent="0.25">
      <c r="A102" s="98">
        <v>3</v>
      </c>
      <c r="B102" s="57" t="s">
        <v>82</v>
      </c>
      <c r="C102" s="50" t="s">
        <v>14</v>
      </c>
      <c r="D102" s="57" t="s">
        <v>79</v>
      </c>
      <c r="E102" s="96"/>
      <c r="F102" s="96"/>
      <c r="G102" s="96"/>
      <c r="H102" s="96"/>
      <c r="I102" s="96"/>
      <c r="J102" s="96"/>
      <c r="K102" s="96"/>
      <c r="L102" s="97"/>
      <c r="M102" s="96" t="str">
        <f>IF(AND(ISBLANK(E102),ISBLANK(F102),ISBLANK(G102),ISBLANK(H102),ISBLANK(I102),ISBLANK(J102)),"","YES")</f>
        <v/>
      </c>
      <c r="N102" s="96" t="str">
        <f>IF(AND(ISBLANK(E102),ISBLANK(F102),ISBLANK(G102),ISBLANK(H102),ISBLANK(I102),ISBLANK(J102),ISBLANK(K102)),"","YES")</f>
        <v/>
      </c>
      <c r="O102" s="89"/>
      <c r="P102" s="89"/>
      <c r="Q102" s="89"/>
      <c r="R102" s="89"/>
      <c r="S102" s="89"/>
      <c r="T102" s="89"/>
      <c r="U102" s="89"/>
      <c r="V102" s="89"/>
      <c r="W102" s="89"/>
      <c r="X102" s="89"/>
      <c r="Y102" s="89"/>
    </row>
    <row r="103" spans="1:25" ht="21" customHeight="1" x14ac:dyDescent="0.25">
      <c r="A103" s="98">
        <v>3</v>
      </c>
      <c r="B103" s="57" t="s">
        <v>78</v>
      </c>
      <c r="C103" s="50" t="s">
        <v>14</v>
      </c>
      <c r="D103" s="57" t="s">
        <v>76</v>
      </c>
      <c r="E103" s="96"/>
      <c r="F103" s="96"/>
      <c r="G103" s="96"/>
      <c r="H103" s="96"/>
      <c r="I103" s="96"/>
      <c r="J103" s="96"/>
      <c r="K103" s="96"/>
      <c r="L103" s="97"/>
      <c r="M103" s="96" t="str">
        <f>IF(AND(ISBLANK(E103),ISBLANK(F103),ISBLANK(G103),ISBLANK(H103),ISBLANK(I103),ISBLANK(J103)),"","YES")</f>
        <v/>
      </c>
      <c r="N103" s="96" t="str">
        <f>IF(AND(ISBLANK(E103),ISBLANK(F103),ISBLANK(G103),ISBLANK(H103),ISBLANK(I103),ISBLANK(J103),ISBLANK(K103)),"","YES")</f>
        <v/>
      </c>
      <c r="O103" s="89"/>
      <c r="P103" s="89"/>
      <c r="Q103" s="89"/>
      <c r="R103" s="89"/>
      <c r="S103" s="89"/>
      <c r="T103" s="89"/>
      <c r="U103" s="89"/>
      <c r="V103" s="89"/>
      <c r="W103" s="89"/>
      <c r="X103" s="89"/>
      <c r="Y103" s="89"/>
    </row>
    <row r="104" spans="1:25" ht="21" customHeight="1" x14ac:dyDescent="0.25">
      <c r="A104" s="98">
        <v>3</v>
      </c>
      <c r="B104" s="57" t="s">
        <v>78</v>
      </c>
      <c r="C104" s="50" t="s">
        <v>2568</v>
      </c>
      <c r="D104" s="57" t="s">
        <v>74</v>
      </c>
      <c r="E104" s="96"/>
      <c r="F104" s="96"/>
      <c r="G104" s="96"/>
      <c r="H104" s="96"/>
      <c r="I104" s="96"/>
      <c r="J104" s="96"/>
      <c r="K104" s="96"/>
      <c r="L104" s="97"/>
      <c r="M104" s="96" t="str">
        <f>IF(AND(ISBLANK(E104),ISBLANK(F104),ISBLANK(G104),ISBLANK(H104),ISBLANK(I104),ISBLANK(J104)),"","YES")</f>
        <v/>
      </c>
      <c r="N104" s="96" t="str">
        <f>IF(AND(ISBLANK(E104),ISBLANK(F104),ISBLANK(G104),ISBLANK(H104),ISBLANK(I104),ISBLANK(J104),ISBLANK(K104)),"","YES")</f>
        <v/>
      </c>
      <c r="O104" s="89"/>
      <c r="P104" s="89"/>
      <c r="Q104" s="89"/>
      <c r="R104" s="89"/>
      <c r="S104" s="89"/>
      <c r="T104" s="89"/>
      <c r="U104" s="89"/>
      <c r="V104" s="89"/>
      <c r="W104" s="89"/>
      <c r="X104" s="89"/>
      <c r="Y104" s="89"/>
    </row>
    <row r="105" spans="1:25" ht="21" customHeight="1" x14ac:dyDescent="0.25">
      <c r="A105" s="98">
        <v>3</v>
      </c>
      <c r="B105" s="57" t="s">
        <v>73</v>
      </c>
      <c r="C105" s="50" t="s">
        <v>14</v>
      </c>
      <c r="D105" s="57" t="s">
        <v>72</v>
      </c>
      <c r="E105" s="96"/>
      <c r="F105" s="96"/>
      <c r="G105" s="96"/>
      <c r="H105" s="96"/>
      <c r="I105" s="96"/>
      <c r="J105" s="96"/>
      <c r="K105" s="96"/>
      <c r="L105" s="97"/>
      <c r="M105" s="96" t="str">
        <f>IF(AND(ISBLANK(E105),ISBLANK(F105),ISBLANK(G105),ISBLANK(H105),ISBLANK(I105),ISBLANK(J105)),"","YES")</f>
        <v/>
      </c>
      <c r="N105" s="96" t="str">
        <f>IF(AND(ISBLANK(E105),ISBLANK(F105),ISBLANK(G105),ISBLANK(H105),ISBLANK(I105),ISBLANK(J105),ISBLANK(K105)),"","YES")</f>
        <v/>
      </c>
      <c r="O105" s="89"/>
      <c r="P105" s="89"/>
      <c r="Q105" s="89"/>
      <c r="R105" s="89"/>
      <c r="S105" s="89"/>
      <c r="T105" s="89"/>
      <c r="U105" s="89"/>
      <c r="V105" s="89"/>
      <c r="W105" s="89"/>
      <c r="X105" s="89"/>
      <c r="Y105" s="89"/>
    </row>
    <row r="106" spans="1:25" ht="21" customHeight="1" x14ac:dyDescent="0.25">
      <c r="A106" s="98">
        <v>3</v>
      </c>
      <c r="B106" s="57" t="s">
        <v>73</v>
      </c>
      <c r="C106" s="50" t="s">
        <v>2567</v>
      </c>
      <c r="D106" s="57" t="s">
        <v>71</v>
      </c>
      <c r="E106" s="96"/>
      <c r="F106" s="96"/>
      <c r="G106" s="96"/>
      <c r="H106" s="96"/>
      <c r="I106" s="96"/>
      <c r="J106" s="96"/>
      <c r="K106" s="96"/>
      <c r="L106" s="97"/>
      <c r="M106" s="96" t="str">
        <f>IF(AND(ISBLANK(E106),ISBLANK(F106),ISBLANK(G106),ISBLANK(H106),ISBLANK(I106),ISBLANK(J106)),"","YES")</f>
        <v/>
      </c>
      <c r="N106" s="96" t="str">
        <f>IF(AND(ISBLANK(E106),ISBLANK(F106),ISBLANK(G106),ISBLANK(H106),ISBLANK(I106),ISBLANK(J106),ISBLANK(K106)),"","YES")</f>
        <v/>
      </c>
      <c r="O106" s="89"/>
      <c r="P106" s="89"/>
      <c r="Q106" s="89"/>
      <c r="R106" s="89"/>
      <c r="S106" s="89"/>
      <c r="T106" s="89"/>
      <c r="U106" s="89"/>
      <c r="V106" s="89"/>
      <c r="W106" s="89"/>
      <c r="X106" s="89"/>
      <c r="Y106" s="89"/>
    </row>
    <row r="107" spans="1:25" ht="21" customHeight="1" x14ac:dyDescent="0.25">
      <c r="A107" s="98">
        <v>3</v>
      </c>
      <c r="B107" s="57" t="s">
        <v>70</v>
      </c>
      <c r="C107" s="50" t="s">
        <v>14</v>
      </c>
      <c r="D107" s="57" t="s">
        <v>68</v>
      </c>
      <c r="E107" s="96"/>
      <c r="F107" s="96"/>
      <c r="G107" s="96"/>
      <c r="H107" s="96"/>
      <c r="I107" s="96"/>
      <c r="J107" s="96"/>
      <c r="K107" s="96"/>
      <c r="L107" s="97"/>
      <c r="M107" s="96" t="str">
        <f>IF(AND(ISBLANK(E107),ISBLANK(F107),ISBLANK(G107),ISBLANK(H107),ISBLANK(I107),ISBLANK(J107)),"","YES")</f>
        <v/>
      </c>
      <c r="N107" s="96" t="str">
        <f>IF(AND(ISBLANK(E107),ISBLANK(F107),ISBLANK(G107),ISBLANK(H107),ISBLANK(I107),ISBLANK(J107),ISBLANK(K107)),"","YES")</f>
        <v/>
      </c>
      <c r="O107" s="89"/>
      <c r="P107" s="89"/>
      <c r="Q107" s="89"/>
      <c r="R107" s="89"/>
      <c r="S107" s="89"/>
      <c r="T107" s="89"/>
      <c r="U107" s="89"/>
      <c r="V107" s="89"/>
      <c r="W107" s="89"/>
      <c r="X107" s="89"/>
      <c r="Y107" s="89"/>
    </row>
    <row r="108" spans="1:25" ht="21" customHeight="1" x14ac:dyDescent="0.25">
      <c r="A108" s="98">
        <v>3</v>
      </c>
      <c r="B108" s="57" t="s">
        <v>70</v>
      </c>
      <c r="C108" s="50">
        <v>17561</v>
      </c>
      <c r="D108" s="57" t="s">
        <v>67</v>
      </c>
      <c r="E108" s="96"/>
      <c r="F108" s="96"/>
      <c r="G108" s="96"/>
      <c r="H108" s="96"/>
      <c r="I108" s="96"/>
      <c r="J108" s="96"/>
      <c r="K108" s="96"/>
      <c r="L108" s="99"/>
      <c r="M108" s="96" t="str">
        <f>IF(AND(ISBLANK(E108),ISBLANK(F108),ISBLANK(G108),ISBLANK(H108),ISBLANK(I108),ISBLANK(J108)),"","YES")</f>
        <v/>
      </c>
      <c r="N108" s="96" t="str">
        <f>IF(AND(ISBLANK(E108),ISBLANK(F108),ISBLANK(G108),ISBLANK(H108),ISBLANK(I108),ISBLANK(J108),ISBLANK(K108)),"","YES")</f>
        <v/>
      </c>
      <c r="O108" s="89"/>
      <c r="P108" s="89"/>
      <c r="Q108" s="89"/>
      <c r="R108" s="89"/>
      <c r="S108" s="89"/>
      <c r="T108" s="89"/>
      <c r="U108" s="89"/>
      <c r="V108" s="89"/>
      <c r="W108" s="89"/>
      <c r="X108" s="89"/>
      <c r="Y108" s="89"/>
    </row>
    <row r="109" spans="1:25" ht="21" customHeight="1" x14ac:dyDescent="0.25">
      <c r="A109" s="98">
        <v>3</v>
      </c>
      <c r="B109" s="57" t="s">
        <v>66</v>
      </c>
      <c r="C109" s="50">
        <v>17507</v>
      </c>
      <c r="D109" s="57" t="s">
        <v>64</v>
      </c>
      <c r="E109" s="96"/>
      <c r="F109" s="96"/>
      <c r="G109" s="96"/>
      <c r="H109" s="96"/>
      <c r="I109" s="96"/>
      <c r="J109" s="96"/>
      <c r="K109" s="96"/>
      <c r="L109" s="99"/>
      <c r="M109" s="96" t="str">
        <f>IF(AND(ISBLANK(E109),ISBLANK(F109),ISBLANK(G109),ISBLANK(H109),ISBLANK(I109),ISBLANK(J109)),"","YES")</f>
        <v/>
      </c>
      <c r="N109" s="96" t="str">
        <f>IF(AND(ISBLANK(E109),ISBLANK(F109),ISBLANK(G109),ISBLANK(H109),ISBLANK(I109),ISBLANK(J109),ISBLANK(K109)),"","YES")</f>
        <v/>
      </c>
      <c r="O109" s="89"/>
      <c r="P109" s="89"/>
      <c r="Q109" s="89"/>
      <c r="R109" s="89"/>
      <c r="S109" s="89"/>
      <c r="T109" s="89"/>
      <c r="U109" s="89"/>
      <c r="V109" s="89"/>
      <c r="W109" s="89"/>
      <c r="X109" s="89"/>
      <c r="Y109" s="89"/>
    </row>
    <row r="110" spans="1:25" ht="21" customHeight="1" x14ac:dyDescent="0.25">
      <c r="A110" s="98">
        <v>3</v>
      </c>
      <c r="B110" s="57" t="s">
        <v>66</v>
      </c>
      <c r="C110" s="50"/>
      <c r="D110" s="57" t="s">
        <v>63</v>
      </c>
      <c r="E110" s="96"/>
      <c r="F110" s="96"/>
      <c r="G110" s="96"/>
      <c r="H110" s="96"/>
      <c r="I110" s="96"/>
      <c r="J110" s="96"/>
      <c r="K110" s="96"/>
      <c r="L110" s="97"/>
      <c r="M110" s="96" t="str">
        <f>IF(AND(ISBLANK(E110),ISBLANK(F110),ISBLANK(G110),ISBLANK(H110),ISBLANK(I110),ISBLANK(J110)),"","YES")</f>
        <v/>
      </c>
      <c r="N110" s="96" t="str">
        <f>IF(AND(ISBLANK(E110),ISBLANK(F110),ISBLANK(G110),ISBLANK(H110),ISBLANK(I110),ISBLANK(J110),ISBLANK(K110)),"","YES")</f>
        <v/>
      </c>
      <c r="O110" s="89"/>
      <c r="P110" s="89"/>
      <c r="Q110" s="89"/>
      <c r="R110" s="89"/>
      <c r="S110" s="89"/>
      <c r="T110" s="89"/>
      <c r="U110" s="89"/>
      <c r="V110" s="89"/>
      <c r="W110" s="89"/>
      <c r="X110" s="89"/>
      <c r="Y110" s="89"/>
    </row>
    <row r="111" spans="1:25" ht="21" customHeight="1" x14ac:dyDescent="0.25">
      <c r="A111" s="98">
        <v>3</v>
      </c>
      <c r="B111" s="57" t="s">
        <v>62</v>
      </c>
      <c r="C111" s="50" t="s">
        <v>14</v>
      </c>
      <c r="D111" s="57" t="s">
        <v>103</v>
      </c>
      <c r="E111" s="96"/>
      <c r="F111" s="96"/>
      <c r="G111" s="96"/>
      <c r="H111" s="96"/>
      <c r="I111" s="96"/>
      <c r="J111" s="96"/>
      <c r="K111" s="96"/>
      <c r="L111" s="97"/>
      <c r="M111" s="96" t="str">
        <f>IF(AND(ISBLANK(E111),ISBLANK(F111),ISBLANK(G111),ISBLANK(H111),ISBLANK(I111),ISBLANK(J111)),"","YES")</f>
        <v/>
      </c>
      <c r="N111" s="96" t="str">
        <f>IF(AND(ISBLANK(E111),ISBLANK(F111),ISBLANK(G111),ISBLANK(H111),ISBLANK(I111),ISBLANK(J111),ISBLANK(K111)),"","YES")</f>
        <v/>
      </c>
      <c r="O111" s="89"/>
      <c r="P111" s="89"/>
      <c r="Q111" s="89"/>
      <c r="R111" s="89"/>
      <c r="S111" s="89"/>
      <c r="T111" s="89"/>
      <c r="U111" s="89"/>
      <c r="V111" s="89"/>
      <c r="W111" s="89"/>
      <c r="X111" s="89"/>
      <c r="Y111" s="89"/>
    </row>
    <row r="112" spans="1:25" ht="21" customHeight="1" x14ac:dyDescent="0.25">
      <c r="A112" s="98">
        <v>3</v>
      </c>
      <c r="B112" s="57" t="s">
        <v>62</v>
      </c>
      <c r="C112" s="50" t="s">
        <v>2566</v>
      </c>
      <c r="D112" s="57" t="s">
        <v>56</v>
      </c>
      <c r="E112" s="96"/>
      <c r="F112" s="96"/>
      <c r="G112" s="96"/>
      <c r="H112" s="96"/>
      <c r="I112" s="96"/>
      <c r="J112" s="96"/>
      <c r="K112" s="96"/>
      <c r="L112" s="97"/>
      <c r="M112" s="96" t="str">
        <f>IF(AND(ISBLANK(E112),ISBLANK(F112),ISBLANK(G112),ISBLANK(H112),ISBLANK(I112),ISBLANK(J112)),"","YES")</f>
        <v/>
      </c>
      <c r="N112" s="96" t="str">
        <f>IF(AND(ISBLANK(E112),ISBLANK(F112),ISBLANK(G112),ISBLANK(H112),ISBLANK(I112),ISBLANK(J112),ISBLANK(K112)),"","YES")</f>
        <v/>
      </c>
      <c r="O112" s="89"/>
      <c r="P112" s="89"/>
      <c r="Q112" s="89"/>
      <c r="R112" s="89"/>
      <c r="S112" s="89"/>
      <c r="T112" s="89"/>
      <c r="U112" s="89"/>
      <c r="V112" s="89"/>
      <c r="W112" s="89"/>
      <c r="X112" s="89"/>
      <c r="Y112" s="89"/>
    </row>
    <row r="113" spans="1:25" ht="21" customHeight="1" x14ac:dyDescent="0.25">
      <c r="A113" s="98">
        <v>3</v>
      </c>
      <c r="B113" s="57" t="s">
        <v>58</v>
      </c>
      <c r="C113" s="50" t="s">
        <v>14</v>
      </c>
      <c r="D113" s="57" t="s">
        <v>59</v>
      </c>
      <c r="E113" s="96"/>
      <c r="F113" s="96"/>
      <c r="G113" s="96"/>
      <c r="H113" s="96"/>
      <c r="I113" s="96"/>
      <c r="J113" s="96"/>
      <c r="K113" s="96"/>
      <c r="L113" s="97"/>
      <c r="M113" s="96" t="str">
        <f>IF(AND(ISBLANK(E113),ISBLANK(F113),ISBLANK(G113),ISBLANK(H113),ISBLANK(I113),ISBLANK(J113)),"","YES")</f>
        <v/>
      </c>
      <c r="N113" s="96" t="str">
        <f>IF(AND(ISBLANK(E113),ISBLANK(F113),ISBLANK(G113),ISBLANK(H113),ISBLANK(I113),ISBLANK(J113),ISBLANK(K113)),"","YES")</f>
        <v/>
      </c>
      <c r="O113" s="89"/>
      <c r="P113" s="89"/>
      <c r="Q113" s="89"/>
      <c r="R113" s="89"/>
      <c r="S113" s="89"/>
      <c r="T113" s="89"/>
      <c r="U113" s="89"/>
      <c r="V113" s="89"/>
      <c r="W113" s="89"/>
      <c r="X113" s="89"/>
      <c r="Y113" s="89"/>
    </row>
    <row r="114" spans="1:25" ht="21" customHeight="1" x14ac:dyDescent="0.25">
      <c r="A114" s="98">
        <v>3</v>
      </c>
      <c r="B114" s="57" t="s">
        <v>58</v>
      </c>
      <c r="C114" s="50" t="s">
        <v>2565</v>
      </c>
      <c r="D114" s="57" t="s">
        <v>109</v>
      </c>
      <c r="E114" s="96"/>
      <c r="F114" s="96"/>
      <c r="G114" s="96"/>
      <c r="H114" s="96"/>
      <c r="I114" s="96"/>
      <c r="J114" s="96"/>
      <c r="K114" s="96"/>
      <c r="L114" s="97"/>
      <c r="M114" s="96" t="str">
        <f>IF(AND(ISBLANK(E114),ISBLANK(F114),ISBLANK(G114),ISBLANK(H114),ISBLANK(I114),ISBLANK(J114)),"","YES")</f>
        <v/>
      </c>
      <c r="N114" s="96" t="str">
        <f>IF(AND(ISBLANK(E114),ISBLANK(F114),ISBLANK(G114),ISBLANK(H114),ISBLANK(I114),ISBLANK(J114),ISBLANK(K114)),"","YES")</f>
        <v/>
      </c>
      <c r="O114" s="89"/>
      <c r="P114" s="89"/>
      <c r="Q114" s="89"/>
      <c r="R114" s="89"/>
      <c r="S114" s="89"/>
      <c r="T114" s="89"/>
      <c r="U114" s="89"/>
      <c r="V114" s="89"/>
      <c r="W114" s="89"/>
      <c r="X114" s="89"/>
      <c r="Y114" s="89"/>
    </row>
    <row r="115" spans="1:25" ht="21" customHeight="1" x14ac:dyDescent="0.25">
      <c r="A115" s="98">
        <v>3</v>
      </c>
      <c r="B115" s="57" t="s">
        <v>54</v>
      </c>
      <c r="C115" s="50" t="s">
        <v>14</v>
      </c>
      <c r="D115" s="57" t="s">
        <v>52</v>
      </c>
      <c r="E115" s="96"/>
      <c r="F115" s="96"/>
      <c r="G115" s="96"/>
      <c r="H115" s="96"/>
      <c r="I115" s="96"/>
      <c r="J115" s="96"/>
      <c r="K115" s="96"/>
      <c r="L115" s="97"/>
      <c r="M115" s="96" t="str">
        <f>IF(AND(ISBLANK(E115),ISBLANK(F115),ISBLANK(G115),ISBLANK(H115),ISBLANK(I115),ISBLANK(J115)),"","YES")</f>
        <v/>
      </c>
      <c r="N115" s="96" t="str">
        <f>IF(AND(ISBLANK(E115),ISBLANK(F115),ISBLANK(G115),ISBLANK(H115),ISBLANK(I115),ISBLANK(J115),ISBLANK(K115)),"","YES")</f>
        <v/>
      </c>
      <c r="O115" s="89"/>
      <c r="P115" s="89"/>
      <c r="Q115" s="89"/>
      <c r="R115" s="89"/>
      <c r="S115" s="89"/>
      <c r="T115" s="89"/>
      <c r="U115" s="89"/>
      <c r="V115" s="89"/>
      <c r="W115" s="89"/>
      <c r="X115" s="89"/>
      <c r="Y115" s="89"/>
    </row>
    <row r="116" spans="1:25" ht="21" customHeight="1" x14ac:dyDescent="0.25">
      <c r="A116" s="98">
        <v>3</v>
      </c>
      <c r="B116" s="57" t="s">
        <v>54</v>
      </c>
      <c r="C116" s="50" t="s">
        <v>2564</v>
      </c>
      <c r="D116" s="57" t="s">
        <v>51</v>
      </c>
      <c r="E116" s="96"/>
      <c r="F116" s="96"/>
      <c r="G116" s="96"/>
      <c r="H116" s="96"/>
      <c r="I116" s="96"/>
      <c r="J116" s="96"/>
      <c r="K116" s="96"/>
      <c r="L116" s="97"/>
      <c r="M116" s="96" t="str">
        <f>IF(AND(ISBLANK(E116),ISBLANK(F116),ISBLANK(G116),ISBLANK(H116),ISBLANK(I116),ISBLANK(J116)),"","YES")</f>
        <v/>
      </c>
      <c r="N116" s="96" t="str">
        <f>IF(AND(ISBLANK(E116),ISBLANK(F116),ISBLANK(G116),ISBLANK(H116),ISBLANK(I116),ISBLANK(J116),ISBLANK(K116)),"","YES")</f>
        <v/>
      </c>
      <c r="O116" s="89"/>
      <c r="P116" s="89"/>
      <c r="Q116" s="89"/>
      <c r="R116" s="89"/>
      <c r="S116" s="89"/>
      <c r="T116" s="89"/>
      <c r="U116" s="89"/>
      <c r="V116" s="89"/>
      <c r="W116" s="89"/>
      <c r="X116" s="89"/>
      <c r="Y116" s="89"/>
    </row>
    <row r="117" spans="1:25" ht="21" customHeight="1" x14ac:dyDescent="0.25">
      <c r="A117" s="98">
        <v>3</v>
      </c>
      <c r="B117" s="57" t="s">
        <v>42</v>
      </c>
      <c r="C117" s="50" t="s">
        <v>14</v>
      </c>
      <c r="D117" s="57" t="s">
        <v>40</v>
      </c>
      <c r="E117" s="96"/>
      <c r="F117" s="96"/>
      <c r="G117" s="96"/>
      <c r="H117" s="96"/>
      <c r="I117" s="96"/>
      <c r="J117" s="96"/>
      <c r="K117" s="96"/>
      <c r="L117" s="97"/>
      <c r="M117" s="96" t="str">
        <f>IF(AND(ISBLANK(E117),ISBLANK(F117),ISBLANK(G117),ISBLANK(H117),ISBLANK(I117),ISBLANK(J117)),"","YES")</f>
        <v/>
      </c>
      <c r="N117" s="96" t="str">
        <f>IF(AND(ISBLANK(E117),ISBLANK(F117),ISBLANK(G117),ISBLANK(H117),ISBLANK(I117),ISBLANK(J117),ISBLANK(K117)),"","YES")</f>
        <v/>
      </c>
      <c r="O117" s="89"/>
      <c r="P117" s="89"/>
      <c r="Q117" s="89"/>
      <c r="R117" s="89"/>
      <c r="S117" s="89"/>
      <c r="T117" s="89"/>
      <c r="U117" s="89"/>
      <c r="V117" s="89"/>
      <c r="W117" s="89"/>
      <c r="X117" s="89"/>
      <c r="Y117" s="89"/>
    </row>
    <row r="118" spans="1:25" ht="21" customHeight="1" x14ac:dyDescent="0.25">
      <c r="A118" s="98">
        <v>3</v>
      </c>
      <c r="B118" s="57" t="s">
        <v>42</v>
      </c>
      <c r="C118" s="50" t="s">
        <v>2563</v>
      </c>
      <c r="D118" s="57" t="s">
        <v>38</v>
      </c>
      <c r="E118" s="96"/>
      <c r="F118" s="96"/>
      <c r="G118" s="96"/>
      <c r="H118" s="96"/>
      <c r="I118" s="96"/>
      <c r="J118" s="96"/>
      <c r="K118" s="96"/>
      <c r="L118" s="97"/>
      <c r="M118" s="96" t="str">
        <f>IF(AND(ISBLANK(E118),ISBLANK(F118),ISBLANK(G118),ISBLANK(H118),ISBLANK(I118),ISBLANK(J118)),"","YES")</f>
        <v/>
      </c>
      <c r="N118" s="96" t="str">
        <f>IF(AND(ISBLANK(E118),ISBLANK(F118),ISBLANK(G118),ISBLANK(H118),ISBLANK(I118),ISBLANK(J118),ISBLANK(K118)),"","YES")</f>
        <v/>
      </c>
      <c r="O118" s="89"/>
      <c r="P118" s="89"/>
      <c r="Q118" s="89"/>
      <c r="R118" s="89"/>
      <c r="S118" s="89"/>
      <c r="T118" s="89"/>
      <c r="U118" s="89"/>
      <c r="V118" s="89"/>
      <c r="W118" s="89"/>
      <c r="X118" s="89"/>
      <c r="Y118" s="89"/>
    </row>
    <row r="119" spans="1:25" ht="21" customHeight="1" x14ac:dyDescent="0.25">
      <c r="A119" s="98">
        <v>3</v>
      </c>
      <c r="B119" s="57" t="s">
        <v>37</v>
      </c>
      <c r="C119" s="50" t="s">
        <v>14</v>
      </c>
      <c r="D119" s="57" t="s">
        <v>36</v>
      </c>
      <c r="E119" s="96"/>
      <c r="F119" s="96"/>
      <c r="G119" s="96"/>
      <c r="H119" s="96"/>
      <c r="I119" s="96"/>
      <c r="J119" s="96"/>
      <c r="K119" s="96"/>
      <c r="L119" s="97"/>
      <c r="M119" s="96" t="str">
        <f>IF(AND(ISBLANK(E119),ISBLANK(F119),ISBLANK(G119),ISBLANK(H119),ISBLANK(I119),ISBLANK(J119)),"","YES")</f>
        <v/>
      </c>
      <c r="N119" s="96" t="str">
        <f>IF(AND(ISBLANK(E119),ISBLANK(F119),ISBLANK(G119),ISBLANK(H119),ISBLANK(I119),ISBLANK(J119),ISBLANK(K119)),"","YES")</f>
        <v/>
      </c>
      <c r="O119" s="89"/>
      <c r="P119" s="89"/>
      <c r="Q119" s="89"/>
      <c r="R119" s="89"/>
      <c r="S119" s="89"/>
      <c r="T119" s="89"/>
      <c r="U119" s="89"/>
      <c r="V119" s="89"/>
      <c r="W119" s="89"/>
      <c r="X119" s="89"/>
      <c r="Y119" s="89"/>
    </row>
    <row r="120" spans="1:25" ht="21" customHeight="1" x14ac:dyDescent="0.25">
      <c r="A120" s="98">
        <v>3</v>
      </c>
      <c r="B120" s="57" t="s">
        <v>37</v>
      </c>
      <c r="C120" s="50" t="s">
        <v>2562</v>
      </c>
      <c r="D120" s="57" t="s">
        <v>33</v>
      </c>
      <c r="E120" s="96"/>
      <c r="F120" s="96"/>
      <c r="G120" s="96"/>
      <c r="H120" s="96"/>
      <c r="I120" s="96"/>
      <c r="J120" s="96"/>
      <c r="K120" s="96"/>
      <c r="L120" s="97"/>
      <c r="M120" s="96" t="str">
        <f>IF(AND(ISBLANK(E120),ISBLANK(F120),ISBLANK(G120),ISBLANK(H120),ISBLANK(I120),ISBLANK(J120)),"","YES")</f>
        <v/>
      </c>
      <c r="N120" s="96" t="str">
        <f>IF(AND(ISBLANK(E120),ISBLANK(F120),ISBLANK(G120),ISBLANK(H120),ISBLANK(I120),ISBLANK(J120),ISBLANK(K120)),"","YES")</f>
        <v/>
      </c>
      <c r="O120" s="89"/>
      <c r="P120" s="89"/>
      <c r="Q120" s="89"/>
      <c r="R120" s="89"/>
      <c r="S120" s="89"/>
      <c r="T120" s="89"/>
      <c r="U120" s="89"/>
      <c r="V120" s="89"/>
      <c r="W120" s="89"/>
      <c r="X120" s="89"/>
      <c r="Y120" s="89"/>
    </row>
    <row r="121" spans="1:25" ht="21" customHeight="1" x14ac:dyDescent="0.25">
      <c r="A121" s="98">
        <v>3</v>
      </c>
      <c r="B121" s="57" t="s">
        <v>35</v>
      </c>
      <c r="C121" s="50" t="s">
        <v>14</v>
      </c>
      <c r="D121" s="57" t="s">
        <v>32</v>
      </c>
      <c r="E121" s="96"/>
      <c r="F121" s="96"/>
      <c r="G121" s="96"/>
      <c r="H121" s="96"/>
      <c r="I121" s="96"/>
      <c r="J121" s="96"/>
      <c r="K121" s="96"/>
      <c r="L121" s="97"/>
      <c r="M121" s="96" t="str">
        <f>IF(AND(ISBLANK(E121),ISBLANK(F121),ISBLANK(G121),ISBLANK(H121),ISBLANK(I121),ISBLANK(J121)),"","YES")</f>
        <v/>
      </c>
      <c r="N121" s="96" t="str">
        <f>IF(AND(ISBLANK(E121),ISBLANK(F121),ISBLANK(G121),ISBLANK(H121),ISBLANK(I121),ISBLANK(J121),ISBLANK(K121)),"","YES")</f>
        <v/>
      </c>
      <c r="O121" s="89"/>
      <c r="P121" s="89"/>
      <c r="Q121" s="89"/>
      <c r="R121" s="89"/>
      <c r="S121" s="89"/>
      <c r="T121" s="89"/>
      <c r="U121" s="89"/>
      <c r="V121" s="89"/>
      <c r="W121" s="89"/>
      <c r="X121" s="89"/>
      <c r="Y121" s="89"/>
    </row>
    <row r="122" spans="1:25" ht="21" customHeight="1" x14ac:dyDescent="0.25">
      <c r="A122" s="98">
        <v>3</v>
      </c>
      <c r="B122" s="57" t="s">
        <v>35</v>
      </c>
      <c r="C122" s="50" t="s">
        <v>2561</v>
      </c>
      <c r="D122" s="57" t="s">
        <v>29</v>
      </c>
      <c r="E122" s="96"/>
      <c r="F122" s="96"/>
      <c r="G122" s="96"/>
      <c r="H122" s="96"/>
      <c r="I122" s="96"/>
      <c r="J122" s="96"/>
      <c r="K122" s="96"/>
      <c r="L122" s="97"/>
      <c r="M122" s="96" t="str">
        <f>IF(AND(ISBLANK(E122),ISBLANK(F122),ISBLANK(G122),ISBLANK(H122),ISBLANK(I122),ISBLANK(J122)),"","YES")</f>
        <v/>
      </c>
      <c r="N122" s="96" t="str">
        <f>IF(AND(ISBLANK(E122),ISBLANK(F122),ISBLANK(G122),ISBLANK(H122),ISBLANK(I122),ISBLANK(J122),ISBLANK(K122)),"","YES")</f>
        <v/>
      </c>
      <c r="O122" s="89"/>
      <c r="P122" s="89"/>
      <c r="Q122" s="89"/>
      <c r="R122" s="89"/>
      <c r="S122" s="89"/>
      <c r="T122" s="89"/>
      <c r="U122" s="89"/>
      <c r="V122" s="89"/>
      <c r="W122" s="89"/>
      <c r="X122" s="89"/>
      <c r="Y122" s="89"/>
    </row>
    <row r="123" spans="1:25" ht="21" customHeight="1" x14ac:dyDescent="0.25">
      <c r="A123" s="98">
        <v>3</v>
      </c>
      <c r="B123" s="57" t="s">
        <v>31</v>
      </c>
      <c r="C123" s="50" t="s">
        <v>14</v>
      </c>
      <c r="D123" s="57" t="s">
        <v>26</v>
      </c>
      <c r="E123" s="96"/>
      <c r="F123" s="96"/>
      <c r="G123" s="96"/>
      <c r="H123" s="96"/>
      <c r="I123" s="96"/>
      <c r="J123" s="96"/>
      <c r="K123" s="96"/>
      <c r="L123" s="97"/>
      <c r="M123" s="96" t="str">
        <f>IF(AND(ISBLANK(E123),ISBLANK(F123),ISBLANK(G123),ISBLANK(H123),ISBLANK(I123),ISBLANK(J123)),"","YES")</f>
        <v/>
      </c>
      <c r="N123" s="96" t="str">
        <f>IF(AND(ISBLANK(E123),ISBLANK(F123),ISBLANK(G123),ISBLANK(H123),ISBLANK(I123),ISBLANK(J123),ISBLANK(K123)),"","YES")</f>
        <v/>
      </c>
      <c r="O123" s="89"/>
      <c r="P123" s="89"/>
      <c r="Q123" s="89"/>
      <c r="R123" s="89"/>
      <c r="S123" s="89"/>
      <c r="T123" s="89"/>
      <c r="U123" s="89"/>
      <c r="V123" s="89"/>
      <c r="W123" s="89"/>
      <c r="X123" s="89"/>
      <c r="Y123" s="89"/>
    </row>
    <row r="124" spans="1:25" ht="21" customHeight="1" x14ac:dyDescent="0.25">
      <c r="A124" s="98">
        <v>3</v>
      </c>
      <c r="B124" s="57" t="s">
        <v>31</v>
      </c>
      <c r="C124" s="50" t="s">
        <v>2560</v>
      </c>
      <c r="D124" s="57" t="s">
        <v>110</v>
      </c>
      <c r="E124" s="96"/>
      <c r="F124" s="96"/>
      <c r="G124" s="96"/>
      <c r="H124" s="96"/>
      <c r="I124" s="96"/>
      <c r="J124" s="96"/>
      <c r="K124" s="96"/>
      <c r="L124" s="97"/>
      <c r="M124" s="96" t="str">
        <f>IF(AND(ISBLANK(E124),ISBLANK(F124),ISBLANK(G124),ISBLANK(H124),ISBLANK(I124),ISBLANK(J124)),"","YES")</f>
        <v/>
      </c>
      <c r="N124" s="96" t="str">
        <f>IF(AND(ISBLANK(E124),ISBLANK(F124),ISBLANK(G124),ISBLANK(H124),ISBLANK(I124),ISBLANK(J124),ISBLANK(K124)),"","YES")</f>
        <v/>
      </c>
      <c r="O124" s="89"/>
      <c r="P124" s="89"/>
      <c r="Q124" s="89"/>
      <c r="R124" s="89"/>
      <c r="S124" s="89"/>
      <c r="T124" s="89"/>
      <c r="U124" s="89"/>
      <c r="V124" s="89"/>
      <c r="W124" s="89"/>
      <c r="X124" s="89"/>
      <c r="Y124" s="89"/>
    </row>
    <row r="125" spans="1:25" ht="21" customHeight="1" x14ac:dyDescent="0.25">
      <c r="A125" s="98">
        <v>3</v>
      </c>
      <c r="B125" s="57" t="s">
        <v>28</v>
      </c>
      <c r="C125" s="50" t="s">
        <v>2559</v>
      </c>
      <c r="D125" s="48" t="s">
        <v>2558</v>
      </c>
      <c r="E125" s="96"/>
      <c r="F125" s="96"/>
      <c r="G125" s="96"/>
      <c r="H125" s="96"/>
      <c r="I125" s="96"/>
      <c r="J125" s="96"/>
      <c r="K125" s="96"/>
      <c r="L125" s="97"/>
      <c r="M125" s="96" t="str">
        <f>IF(AND(ISBLANK(E125),ISBLANK(F125),ISBLANK(G125),ISBLANK(H125),ISBLANK(I125),ISBLANK(J125)),"","YES")</f>
        <v/>
      </c>
      <c r="N125" s="96" t="str">
        <f>IF(AND(ISBLANK(E125),ISBLANK(F125),ISBLANK(G125),ISBLANK(H125),ISBLANK(I125),ISBLANK(J125),ISBLANK(K125)),"","YES")</f>
        <v/>
      </c>
      <c r="O125" s="89"/>
      <c r="P125" s="89"/>
      <c r="Q125" s="89"/>
      <c r="R125" s="89"/>
      <c r="S125" s="89"/>
      <c r="T125" s="89"/>
      <c r="U125" s="89"/>
      <c r="V125" s="89"/>
      <c r="W125" s="89"/>
      <c r="X125" s="89"/>
      <c r="Y125" s="89"/>
    </row>
    <row r="126" spans="1:25" ht="21" customHeight="1" x14ac:dyDescent="0.25">
      <c r="A126" s="91"/>
      <c r="B126" s="91">
        <f>SUBTOTAL(103,A2:A125)</f>
        <v>124</v>
      </c>
      <c r="C126" s="91"/>
      <c r="D126" s="91"/>
      <c r="E126" s="91">
        <f>COUNTA(E2:E125)</f>
        <v>0</v>
      </c>
      <c r="F126" s="91">
        <f>COUNTA(F2:F125)</f>
        <v>0</v>
      </c>
      <c r="G126" s="91">
        <f>COUNTA(G2:G125)</f>
        <v>0</v>
      </c>
      <c r="H126" s="91">
        <f>COUNTA(H2:H125)</f>
        <v>0</v>
      </c>
      <c r="I126" s="91">
        <f>COUNTA(I2:I125)</f>
        <v>0</v>
      </c>
      <c r="J126" s="91">
        <f>COUNTA(J2:J125)</f>
        <v>0</v>
      </c>
      <c r="K126" s="91">
        <f>COUNTA(K2:K125)</f>
        <v>0</v>
      </c>
      <c r="L126" s="91"/>
      <c r="M126" s="91">
        <f>COUNTIF(M2:M125,"YES")</f>
        <v>0</v>
      </c>
      <c r="N126" s="91">
        <f>COUNTIF(N2:N125,"YES")</f>
        <v>0</v>
      </c>
      <c r="O126" s="91">
        <f>COUNTA(O2:O118)</f>
        <v>0</v>
      </c>
      <c r="P126" s="91">
        <f>COUNTA(P2:P118)</f>
        <v>0</v>
      </c>
      <c r="Q126" s="91">
        <f>COUNTA(Q2:Q118)</f>
        <v>0</v>
      </c>
      <c r="R126" s="91">
        <f>COUNTA(R2:R118)</f>
        <v>0</v>
      </c>
      <c r="S126" s="91">
        <f>COUNTA(S2:S118)</f>
        <v>0</v>
      </c>
      <c r="T126" s="91">
        <f>COUNTA(T2:T118)</f>
        <v>0</v>
      </c>
      <c r="U126" s="91">
        <f>COUNTA(U2:U118)</f>
        <v>0</v>
      </c>
      <c r="V126" s="91">
        <f>COUNTA(V2:V118)</f>
        <v>0</v>
      </c>
      <c r="W126" s="91">
        <f>COUNTA(W2:W118)</f>
        <v>0</v>
      </c>
      <c r="X126" s="91">
        <f>COUNTA(X2:X118)</f>
        <v>0</v>
      </c>
      <c r="Y126" s="91">
        <f>COUNTA(Y2:Y118)</f>
        <v>0</v>
      </c>
    </row>
    <row r="127" spans="1:25" ht="21" customHeight="1" x14ac:dyDescent="0.3">
      <c r="A127" s="93"/>
      <c r="B127" s="4"/>
      <c r="C127" s="5"/>
      <c r="D127" s="4" t="s">
        <v>50</v>
      </c>
      <c r="E127" s="92"/>
      <c r="F127" s="95"/>
      <c r="G127" s="92"/>
      <c r="H127" s="91">
        <f>COUNTIF(H2:H125,"No Cxn")</f>
        <v>0</v>
      </c>
      <c r="I127" s="91">
        <f>COUNTIF(I2:I125,"No Cxn")</f>
        <v>0</v>
      </c>
      <c r="J127" s="91">
        <f>COUNTIF(J2:J125,"No Cxn")</f>
        <v>0</v>
      </c>
      <c r="K127" s="92"/>
      <c r="O127" s="89"/>
      <c r="P127" s="89"/>
      <c r="Q127" s="89"/>
      <c r="R127" s="89"/>
      <c r="S127" s="89"/>
      <c r="T127" s="89"/>
      <c r="U127" s="89"/>
      <c r="V127" s="89"/>
      <c r="W127" s="89"/>
      <c r="X127" s="89"/>
      <c r="Y127" s="89"/>
    </row>
    <row r="128" spans="1:25" ht="21" customHeight="1" x14ac:dyDescent="0.3">
      <c r="A128" s="93"/>
      <c r="B128" s="4"/>
      <c r="C128" s="5"/>
      <c r="D128" s="4" t="s">
        <v>49</v>
      </c>
      <c r="E128" s="92"/>
      <c r="F128" s="95"/>
      <c r="G128" s="92"/>
      <c r="H128" s="91">
        <f>COUNTIF(H2:H125,"Stuck")</f>
        <v>0</v>
      </c>
      <c r="I128" s="91">
        <f>COUNTIF(I2:I125,"Stuck")</f>
        <v>0</v>
      </c>
      <c r="J128" s="91">
        <f>COUNTIF(J2:J125,"Stuck")</f>
        <v>0</v>
      </c>
      <c r="K128" s="92"/>
      <c r="O128" s="89"/>
      <c r="P128" s="89"/>
      <c r="Q128" s="89"/>
      <c r="R128" s="89"/>
      <c r="S128" s="89"/>
      <c r="T128" s="89"/>
      <c r="U128" s="89"/>
      <c r="V128" s="89"/>
      <c r="W128" s="89"/>
      <c r="X128" s="89"/>
      <c r="Y128" s="89"/>
    </row>
    <row r="129" spans="1:25" ht="21" customHeight="1" x14ac:dyDescent="0.3">
      <c r="A129" s="93"/>
      <c r="B129" s="4"/>
      <c r="C129" s="5"/>
      <c r="D129" s="4" t="s">
        <v>48</v>
      </c>
      <c r="E129" s="91">
        <f>COUNTIF(E2:E125,"In")</f>
        <v>0</v>
      </c>
      <c r="F129" s="92"/>
      <c r="G129" s="92"/>
      <c r="H129" s="91">
        <f>COUNTIF(H2:H125,"In")</f>
        <v>0</v>
      </c>
      <c r="I129" s="91">
        <f>COUNTIF(I2:I125,"In")</f>
        <v>0</v>
      </c>
      <c r="J129" s="91">
        <f>COUNTIF(J2:J125,"In")</f>
        <v>0</v>
      </c>
      <c r="K129" s="92"/>
      <c r="L129" s="90"/>
      <c r="O129" s="89"/>
      <c r="P129" s="89"/>
      <c r="Q129" s="89"/>
      <c r="R129" s="89"/>
      <c r="S129" s="89"/>
      <c r="T129" s="89"/>
      <c r="U129" s="89"/>
      <c r="V129" s="89"/>
      <c r="W129" s="89"/>
      <c r="X129" s="89"/>
      <c r="Y129" s="89"/>
    </row>
    <row r="130" spans="1:25" s="94" customFormat="1" ht="21" customHeight="1" x14ac:dyDescent="0.3">
      <c r="A130" s="93"/>
      <c r="B130" s="4"/>
      <c r="C130" s="5"/>
      <c r="D130" s="4" t="s">
        <v>47</v>
      </c>
      <c r="E130" s="91">
        <f>COUNTIF(E2:E126,"Out")</f>
        <v>0</v>
      </c>
      <c r="F130" s="95"/>
      <c r="G130" s="92"/>
      <c r="H130" s="91">
        <f>COUNTIF(H2:H126,"Out")</f>
        <v>0</v>
      </c>
      <c r="I130" s="91">
        <f>COUNTIF(I2:I126,"Out")</f>
        <v>0</v>
      </c>
      <c r="J130" s="91">
        <f>COUNTIF(J2:J126,"Out")</f>
        <v>0</v>
      </c>
      <c r="K130" s="92"/>
      <c r="L130" s="90"/>
      <c r="M130" s="87"/>
      <c r="N130" s="87"/>
      <c r="O130" s="89"/>
      <c r="P130" s="89"/>
      <c r="Q130" s="89"/>
      <c r="R130" s="89"/>
      <c r="S130" s="89"/>
      <c r="T130" s="89"/>
      <c r="U130" s="89"/>
      <c r="V130" s="89"/>
      <c r="W130" s="89"/>
      <c r="X130" s="89"/>
      <c r="Y130" s="89"/>
    </row>
    <row r="131" spans="1:25" ht="21" customHeight="1" x14ac:dyDescent="0.3">
      <c r="A131" s="93"/>
      <c r="B131" s="4"/>
      <c r="C131" s="5"/>
      <c r="D131" s="4" t="s">
        <v>46</v>
      </c>
      <c r="E131" s="91">
        <f>COUNTIF(E2:E125,"Loose")</f>
        <v>0</v>
      </c>
      <c r="F131" s="91">
        <f>COUNTIF(F2:F125,"Loose")</f>
        <v>0</v>
      </c>
      <c r="G131" s="91">
        <f>COUNTIF(G2:G125,"Loose")</f>
        <v>0</v>
      </c>
      <c r="H131" s="92"/>
      <c r="I131" s="92"/>
      <c r="J131" s="92"/>
      <c r="K131" s="92"/>
      <c r="L131" s="90"/>
      <c r="O131" s="89"/>
      <c r="P131" s="89"/>
      <c r="Q131" s="89"/>
      <c r="R131" s="89"/>
      <c r="S131" s="89"/>
      <c r="T131" s="89"/>
      <c r="U131" s="89"/>
      <c r="V131" s="89"/>
      <c r="W131" s="89"/>
      <c r="X131" s="89"/>
      <c r="Y131" s="89"/>
    </row>
    <row r="132" spans="1:25" ht="21" customHeight="1" x14ac:dyDescent="0.3">
      <c r="A132" s="93"/>
      <c r="B132" s="4"/>
      <c r="C132" s="5"/>
      <c r="D132" s="4" t="s">
        <v>45</v>
      </c>
      <c r="E132" s="92"/>
      <c r="F132" s="91">
        <f>COUNTIF(F2:F125,"Missing")</f>
        <v>0</v>
      </c>
      <c r="G132" s="91">
        <f>COUNTIF(G2:G125,"Missing")</f>
        <v>0</v>
      </c>
      <c r="H132" s="92"/>
      <c r="I132" s="92"/>
      <c r="J132" s="92"/>
      <c r="K132" s="91">
        <f>COUNTIF(K2:K125,"Missing")</f>
        <v>0</v>
      </c>
      <c r="L132" s="90"/>
      <c r="O132" s="89"/>
      <c r="P132" s="89"/>
      <c r="Q132" s="89"/>
      <c r="R132" s="89"/>
      <c r="S132" s="89"/>
      <c r="T132" s="89"/>
      <c r="U132" s="89"/>
      <c r="V132" s="89"/>
      <c r="W132" s="89"/>
      <c r="X132" s="89"/>
      <c r="Y132" s="89"/>
    </row>
    <row r="133" spans="1:25" ht="21" customHeight="1" x14ac:dyDescent="0.3">
      <c r="A133" s="93"/>
      <c r="B133" s="4"/>
      <c r="C133" s="5"/>
      <c r="D133" s="4" t="s">
        <v>44</v>
      </c>
      <c r="E133" s="92"/>
      <c r="F133" s="91">
        <f>COUNTIF(F2:F125,"Broken")</f>
        <v>0</v>
      </c>
      <c r="G133" s="92"/>
      <c r="H133" s="92"/>
      <c r="I133" s="92"/>
      <c r="J133" s="92"/>
      <c r="K133" s="91">
        <f>COUNTIF(K2:K125,"Broken")</f>
        <v>0</v>
      </c>
      <c r="L133" s="90"/>
      <c r="O133" s="89"/>
      <c r="P133" s="89"/>
      <c r="Q133" s="89"/>
      <c r="R133" s="89"/>
      <c r="S133" s="89"/>
      <c r="T133" s="89"/>
      <c r="U133" s="89"/>
      <c r="V133" s="89"/>
      <c r="W133" s="89"/>
      <c r="X133" s="89"/>
      <c r="Y133" s="89"/>
    </row>
    <row r="134" spans="1:25" ht="21" customHeight="1" x14ac:dyDescent="0.25">
      <c r="O134" s="89"/>
      <c r="P134" s="89"/>
      <c r="Q134" s="89"/>
      <c r="R134" s="89"/>
      <c r="S134" s="89"/>
      <c r="T134" s="89"/>
      <c r="U134" s="89"/>
      <c r="V134" s="89"/>
      <c r="W134" s="89"/>
      <c r="X134" s="89"/>
      <c r="Y134" s="89"/>
    </row>
    <row r="135" spans="1:25" ht="21" customHeight="1" x14ac:dyDescent="0.25">
      <c r="O135" s="89"/>
      <c r="P135" s="89"/>
      <c r="Q135" s="89"/>
      <c r="R135" s="89"/>
      <c r="S135" s="89"/>
      <c r="T135" s="89"/>
      <c r="U135" s="89"/>
      <c r="V135" s="89"/>
      <c r="W135" s="89"/>
      <c r="X135" s="89"/>
      <c r="Y135" s="89"/>
    </row>
    <row r="136" spans="1:25" ht="21" customHeight="1" x14ac:dyDescent="0.25">
      <c r="O136" s="89"/>
      <c r="P136" s="89"/>
      <c r="Q136" s="89"/>
      <c r="R136" s="89"/>
      <c r="S136" s="89"/>
      <c r="T136" s="89"/>
      <c r="U136" s="89"/>
      <c r="V136" s="89"/>
      <c r="W136" s="89"/>
      <c r="X136" s="89"/>
      <c r="Y136" s="89"/>
    </row>
  </sheetData>
  <autoFilter ref="A1:Y133"/>
  <dataValidations count="16">
    <dataValidation type="list" allowBlank="1" showInputMessage="1" showErrorMessage="1" sqref="F2:F125">
      <formula1>"Loose,Missing,Broken"</formula1>
    </dataValidation>
    <dataValidation type="list" showInputMessage="1" showErrorMessage="1" sqref="E2:E125">
      <formula1>"In,Out,Loose, ,"</formula1>
    </dataValidation>
    <dataValidation type="list" allowBlank="1" showInputMessage="1" showErrorMessage="1" sqref="G2:G125">
      <formula1>"Loose,Missing"</formula1>
    </dataValidation>
    <dataValidation type="list" allowBlank="1" showInputMessage="1" showErrorMessage="1" sqref="K2:K125">
      <formula1>"Missing,Broken,Replaced"</formula1>
    </dataValidation>
    <dataValidation type="list" allowBlank="1" showInputMessage="1" showErrorMessage="1" sqref="H2:J125">
      <formula1>"In,Out,No Cxn,Stuck"</formula1>
    </dataValidation>
    <dataValidation allowBlank="1" showDropDown="1" showInputMessage="1" showErrorMessage="1" promptTitle="RM BX" prompt="Remount Box" sqref="O1"/>
    <dataValidation allowBlank="1" showInputMessage="1" showErrorMessage="1" promptTitle="NFP" prompt="New Face Plate" sqref="Q1"/>
    <dataValidation allowBlank="1" showInputMessage="1" showErrorMessage="1" promptTitle="NFI" prompt="New F Insert" sqref="R1"/>
    <dataValidation allowBlank="1" showInputMessage="1" showErrorMessage="1" promptTitle="NDJ" prompt="New Data Jack" sqref="S1"/>
    <dataValidation allowBlank="1" showInputMessage="1" showErrorMessage="1" promptTitle="NVI" prompt="New Voice Jack" sqref="T1"/>
    <dataValidation allowBlank="1" showInputMessage="1" showErrorMessage="1" promptTitle="RI" prompt="Reinsert" sqref="U1"/>
    <dataValidation allowBlank="1" showInputMessage="1" showErrorMessage="1" promptTitle="DTG" prompt="Dial Tone Good" sqref="X1"/>
    <dataValidation allowBlank="1" showInputMessage="1" showErrorMessage="1" promptTitle="DTNG" prompt="Dial Tone No Good" sqref="Y1"/>
    <dataValidation allowBlank="1" showInputMessage="1" showErrorMessage="1" promptTitle="DLG" prompt="Data Link Good" sqref="V1"/>
    <dataValidation allowBlank="1" showInputMessage="1" showErrorMessage="1" promptTitle="DNLG" prompt="Data Link No Good" sqref="W1"/>
    <dataValidation allowBlank="1" showDropDown="1" showInputMessage="1" showErrorMessage="1" promptTitle="RM BX" prompt="Remount Faceplate" sqref="P1"/>
  </dataValidations>
  <pageMargins left="0" right="0.5" top="0.5" bottom="0.75" header="0.25" footer="0.25"/>
  <pageSetup scale="94" fitToHeight="0" orientation="landscape" r:id="rId1"/>
  <headerFooter alignWithMargins="0">
    <oddHeader>&amp;CIndian - Montauk (DD)&amp;R&amp;11Dorm Jack Repairs Assessment 2017</oddHeader>
    <oddFooter>&amp;LCODES:&amp;C&amp;"Book Antiqua,Bold"Loose;  Missing;  Pushed IN;  Pulled OUT;  Broken; No cxn=No Connection; Stuck
Page &amp;P of &amp;N&amp;RMontauk Hall</oddFooter>
  </headerFooter>
  <rowBreaks count="2" manualBreakCount="2">
    <brk id="33" max="11" man="1"/>
    <brk id="77" max="11"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Y170"/>
  <sheetViews>
    <sheetView zoomScaleNormal="100" zoomScaleSheetLayoutView="100" workbookViewId="0">
      <pane ySplit="1" topLeftCell="A2" activePane="bottomLeft" state="frozen"/>
      <selection activeCell="T6" sqref="T6"/>
      <selection pane="bottomLeft" activeCell="Q119" sqref="Q119"/>
    </sheetView>
  </sheetViews>
  <sheetFormatPr defaultRowHeight="21" customHeight="1" x14ac:dyDescent="0.25"/>
  <cols>
    <col min="1" max="1" width="5.75" style="112" customWidth="1"/>
    <col min="2" max="2" width="7.625" style="28" bestFit="1" customWidth="1"/>
    <col min="3" max="3" width="5.25" style="28" bestFit="1" customWidth="1"/>
    <col min="4" max="4" width="6.375" style="28" bestFit="1" customWidth="1"/>
    <col min="5" max="10" width="8.125" style="112" customWidth="1"/>
    <col min="11" max="11" width="8.125" style="112" hidden="1" customWidth="1"/>
    <col min="12" max="12" width="48.875" style="28" hidden="1" customWidth="1"/>
    <col min="13" max="14" width="9.625" style="87" hidden="1" customWidth="1"/>
    <col min="15" max="15" width="5" style="28" customWidth="1"/>
    <col min="16" max="16" width="4.375" style="28" customWidth="1"/>
    <col min="17" max="17" width="4.25" style="28" bestFit="1" customWidth="1"/>
    <col min="18" max="18" width="3.625" style="28" bestFit="1" customWidth="1"/>
    <col min="19" max="19" width="4.125" style="28" bestFit="1" customWidth="1"/>
    <col min="20" max="20" width="4.5" style="28" customWidth="1"/>
    <col min="21" max="21" width="2.75" style="28" customWidth="1"/>
    <col min="22" max="22" width="4.375" style="28" bestFit="1" customWidth="1"/>
    <col min="23" max="23" width="4.125" style="28" customWidth="1"/>
    <col min="24" max="24" width="4.25" style="28" bestFit="1" customWidth="1"/>
    <col min="25" max="25" width="3.5" style="28" bestFit="1" customWidth="1"/>
    <col min="26" max="16384" width="9" style="28"/>
  </cols>
  <sheetData>
    <row r="1" spans="1:25" s="107" customFormat="1" ht="45" customHeight="1" x14ac:dyDescent="0.25">
      <c r="A1" s="111" t="s">
        <v>310</v>
      </c>
      <c r="B1" s="111" t="s">
        <v>309</v>
      </c>
      <c r="C1" s="110" t="s">
        <v>308</v>
      </c>
      <c r="D1" s="110" t="s">
        <v>307</v>
      </c>
      <c r="E1" s="109" t="s">
        <v>306</v>
      </c>
      <c r="F1" s="109" t="s">
        <v>305</v>
      </c>
      <c r="G1" s="109" t="s">
        <v>390</v>
      </c>
      <c r="H1" s="109" t="s">
        <v>2736</v>
      </c>
      <c r="I1" s="109" t="s">
        <v>302</v>
      </c>
      <c r="J1" s="109" t="s">
        <v>301</v>
      </c>
      <c r="K1" s="109" t="s">
        <v>300</v>
      </c>
      <c r="L1" s="109" t="s">
        <v>299</v>
      </c>
      <c r="M1" s="109" t="s">
        <v>298</v>
      </c>
      <c r="N1" s="108" t="s">
        <v>297</v>
      </c>
      <c r="O1" s="34" t="s">
        <v>296</v>
      </c>
      <c r="P1" s="34" t="s">
        <v>295</v>
      </c>
      <c r="Q1" s="35" t="s">
        <v>294</v>
      </c>
      <c r="R1" s="34" t="s">
        <v>293</v>
      </c>
      <c r="S1" s="34" t="s">
        <v>292</v>
      </c>
      <c r="T1" s="34" t="s">
        <v>291</v>
      </c>
      <c r="U1" s="34" t="s">
        <v>290</v>
      </c>
      <c r="V1" s="35" t="s">
        <v>289</v>
      </c>
      <c r="W1" s="34" t="s">
        <v>288</v>
      </c>
      <c r="X1" s="35" t="s">
        <v>287</v>
      </c>
      <c r="Y1" s="34" t="s">
        <v>286</v>
      </c>
    </row>
    <row r="2" spans="1:25" s="113" customFormat="1" ht="21" hidden="1" customHeight="1" x14ac:dyDescent="0.25">
      <c r="A2" s="105">
        <v>1</v>
      </c>
      <c r="B2" s="4" t="s">
        <v>281</v>
      </c>
      <c r="C2" s="5" t="s">
        <v>14</v>
      </c>
      <c r="D2" s="4" t="s">
        <v>279</v>
      </c>
      <c r="E2" s="96"/>
      <c r="F2" s="96"/>
      <c r="G2" s="96"/>
      <c r="H2" s="96"/>
      <c r="I2" s="96"/>
      <c r="J2" s="96"/>
      <c r="K2" s="96"/>
      <c r="L2" s="97"/>
      <c r="M2" s="96" t="str">
        <f>IF(AND(ISBLANK(E2),ISBLANK(F2),ISBLANK(G2),ISBLANK(H2),ISBLANK(I2),ISBLANK(J2)),"","YES")</f>
        <v/>
      </c>
      <c r="N2" s="96" t="str">
        <f>IF(AND(ISBLANK(E2),ISBLANK(F2),ISBLANK(G2),ISBLANK(H2),ISBLANK(I2),ISBLANK(J2),ISBLANK(K2)),"","YES")</f>
        <v/>
      </c>
      <c r="O2" s="89"/>
      <c r="P2" s="89"/>
      <c r="Q2" s="89"/>
      <c r="R2" s="89"/>
      <c r="S2" s="89"/>
      <c r="T2" s="89"/>
      <c r="U2" s="89"/>
      <c r="V2" s="89"/>
      <c r="W2" s="89"/>
      <c r="X2" s="89"/>
      <c r="Y2" s="89"/>
    </row>
    <row r="3" spans="1:25" s="113" customFormat="1" ht="21" hidden="1" customHeight="1" x14ac:dyDescent="0.25">
      <c r="A3" s="105">
        <v>1</v>
      </c>
      <c r="B3" s="4" t="s">
        <v>281</v>
      </c>
      <c r="C3" s="5" t="s">
        <v>2735</v>
      </c>
      <c r="D3" s="4" t="s">
        <v>278</v>
      </c>
      <c r="E3" s="96"/>
      <c r="F3" s="96"/>
      <c r="G3" s="96"/>
      <c r="H3" s="96"/>
      <c r="I3" s="96"/>
      <c r="J3" s="96"/>
      <c r="K3" s="96"/>
      <c r="L3" s="97"/>
      <c r="M3" s="96" t="str">
        <f>IF(AND(ISBLANK(E3),ISBLANK(F3),ISBLANK(G3),ISBLANK(H3),ISBLANK(I3),ISBLANK(J3)),"","YES")</f>
        <v/>
      </c>
      <c r="N3" s="96" t="str">
        <f>IF(AND(ISBLANK(E3),ISBLANK(F3),ISBLANK(G3),ISBLANK(H3),ISBLANK(I3),ISBLANK(J3),ISBLANK(K3)),"","YES")</f>
        <v/>
      </c>
      <c r="O3" s="89"/>
      <c r="P3" s="89"/>
      <c r="Q3" s="89"/>
      <c r="R3" s="89"/>
      <c r="S3" s="89"/>
      <c r="T3" s="89"/>
      <c r="U3" s="89"/>
      <c r="V3" s="89"/>
      <c r="W3" s="89"/>
      <c r="X3" s="89"/>
      <c r="Y3" s="89"/>
    </row>
    <row r="4" spans="1:25" s="113" customFormat="1" ht="21" hidden="1" customHeight="1" x14ac:dyDescent="0.25">
      <c r="A4" s="105">
        <v>1</v>
      </c>
      <c r="B4" s="4" t="s">
        <v>277</v>
      </c>
      <c r="C4" s="5" t="s">
        <v>2734</v>
      </c>
      <c r="D4" s="4" t="s">
        <v>274</v>
      </c>
      <c r="E4" s="96"/>
      <c r="F4" s="96"/>
      <c r="G4" s="96"/>
      <c r="H4" s="96"/>
      <c r="I4" s="96"/>
      <c r="J4" s="96"/>
      <c r="K4" s="96"/>
      <c r="L4" s="97"/>
      <c r="M4" s="96" t="str">
        <f>IF(AND(ISBLANK(E4),ISBLANK(F4),ISBLANK(G4),ISBLANK(H4),ISBLANK(I4),ISBLANK(J4)),"","YES")</f>
        <v/>
      </c>
      <c r="N4" s="96" t="str">
        <f>IF(AND(ISBLANK(E4),ISBLANK(F4),ISBLANK(G4),ISBLANK(H4),ISBLANK(I4),ISBLANK(J4),ISBLANK(K4)),"","YES")</f>
        <v/>
      </c>
      <c r="O4" s="89"/>
      <c r="P4" s="89"/>
      <c r="Q4" s="89"/>
      <c r="R4" s="89"/>
      <c r="S4" s="89"/>
      <c r="T4" s="89"/>
      <c r="U4" s="89"/>
      <c r="V4" s="89"/>
      <c r="W4" s="89"/>
      <c r="X4" s="89"/>
      <c r="Y4" s="89"/>
    </row>
    <row r="5" spans="1:25" s="113" customFormat="1" ht="21" hidden="1" customHeight="1" x14ac:dyDescent="0.25">
      <c r="A5" s="105">
        <v>1</v>
      </c>
      <c r="B5" s="4" t="s">
        <v>2733</v>
      </c>
      <c r="C5" s="5" t="s">
        <v>14</v>
      </c>
      <c r="D5" s="4" t="s">
        <v>275</v>
      </c>
      <c r="E5" s="96"/>
      <c r="F5" s="96"/>
      <c r="G5" s="96"/>
      <c r="H5" s="96"/>
      <c r="I5" s="96"/>
      <c r="J5" s="96"/>
      <c r="K5" s="96"/>
      <c r="L5" s="97"/>
      <c r="M5" s="96" t="str">
        <f>IF(AND(ISBLANK(E5),ISBLANK(F5),ISBLANK(G5),ISBLANK(H5),ISBLANK(I5),ISBLANK(J5)),"","YES")</f>
        <v/>
      </c>
      <c r="N5" s="96" t="str">
        <f>IF(AND(ISBLANK(E5),ISBLANK(F5),ISBLANK(G5),ISBLANK(H5),ISBLANK(I5),ISBLANK(J5),ISBLANK(K5)),"","YES")</f>
        <v/>
      </c>
      <c r="O5" s="89"/>
      <c r="P5" s="89"/>
      <c r="Q5" s="89"/>
      <c r="R5" s="89"/>
      <c r="S5" s="89"/>
      <c r="T5" s="89"/>
      <c r="U5" s="89"/>
      <c r="V5" s="89"/>
      <c r="W5" s="89"/>
      <c r="X5" s="89"/>
      <c r="Y5" s="89"/>
    </row>
    <row r="6" spans="1:25" s="113" customFormat="1" ht="21" hidden="1" customHeight="1" x14ac:dyDescent="0.25">
      <c r="A6" s="105">
        <v>1</v>
      </c>
      <c r="B6" s="4" t="s">
        <v>2733</v>
      </c>
      <c r="C6" s="5" t="s">
        <v>2732</v>
      </c>
      <c r="D6" s="4" t="s">
        <v>271</v>
      </c>
      <c r="E6" s="96"/>
      <c r="F6" s="96"/>
      <c r="G6" s="96"/>
      <c r="H6" s="96"/>
      <c r="I6" s="96"/>
      <c r="J6" s="96"/>
      <c r="K6" s="96"/>
      <c r="L6" s="97"/>
      <c r="M6" s="96" t="str">
        <f>IF(AND(ISBLANK(E6),ISBLANK(F6),ISBLANK(G6),ISBLANK(H6),ISBLANK(I6),ISBLANK(J6)),"","YES")</f>
        <v/>
      </c>
      <c r="N6" s="96" t="str">
        <f>IF(AND(ISBLANK(E6),ISBLANK(F6),ISBLANK(G6),ISBLANK(H6),ISBLANK(I6),ISBLANK(J6),ISBLANK(K6)),"","YES")</f>
        <v/>
      </c>
      <c r="O6" s="89"/>
      <c r="P6" s="89"/>
      <c r="Q6" s="89"/>
      <c r="R6" s="89"/>
      <c r="S6" s="89"/>
      <c r="T6" s="89"/>
      <c r="U6" s="89"/>
      <c r="V6" s="89"/>
      <c r="W6" s="89"/>
      <c r="X6" s="89"/>
      <c r="Y6" s="89"/>
    </row>
    <row r="7" spans="1:25" s="113" customFormat="1" ht="21" hidden="1" customHeight="1" x14ac:dyDescent="0.25">
      <c r="A7" s="105">
        <v>1</v>
      </c>
      <c r="B7" s="4" t="s">
        <v>2731</v>
      </c>
      <c r="C7" s="5" t="s">
        <v>14</v>
      </c>
      <c r="D7" s="4" t="s">
        <v>270</v>
      </c>
      <c r="E7" s="96"/>
      <c r="F7" s="96"/>
      <c r="G7" s="96"/>
      <c r="H7" s="96"/>
      <c r="I7" s="96"/>
      <c r="J7" s="96"/>
      <c r="K7" s="96"/>
      <c r="L7" s="97"/>
      <c r="M7" s="96" t="str">
        <f>IF(AND(ISBLANK(E7),ISBLANK(F7),ISBLANK(G7),ISBLANK(H7),ISBLANK(I7),ISBLANK(J7)),"","YES")</f>
        <v/>
      </c>
      <c r="N7" s="96" t="str">
        <f>IF(AND(ISBLANK(E7),ISBLANK(F7),ISBLANK(G7),ISBLANK(H7),ISBLANK(I7),ISBLANK(J7),ISBLANK(K7)),"","YES")</f>
        <v/>
      </c>
      <c r="O7" s="89"/>
      <c r="P7" s="89"/>
      <c r="Q7" s="89"/>
      <c r="R7" s="89"/>
      <c r="S7" s="89"/>
      <c r="T7" s="89"/>
      <c r="U7" s="89"/>
      <c r="V7" s="89"/>
      <c r="W7" s="89"/>
      <c r="X7" s="89"/>
      <c r="Y7" s="89"/>
    </row>
    <row r="8" spans="1:25" s="113" customFormat="1" ht="21" hidden="1" customHeight="1" x14ac:dyDescent="0.25">
      <c r="A8" s="105">
        <v>1</v>
      </c>
      <c r="B8" s="4" t="s">
        <v>2731</v>
      </c>
      <c r="C8" s="5" t="s">
        <v>2730</v>
      </c>
      <c r="D8" s="4" t="s">
        <v>267</v>
      </c>
      <c r="E8" s="96"/>
      <c r="F8" s="96"/>
      <c r="G8" s="96"/>
      <c r="H8" s="96"/>
      <c r="I8" s="96"/>
      <c r="J8" s="96"/>
      <c r="K8" s="96"/>
      <c r="L8" s="99"/>
      <c r="M8" s="96" t="str">
        <f>IF(AND(ISBLANK(E8),ISBLANK(F8),ISBLANK(G8),ISBLANK(H8),ISBLANK(I8),ISBLANK(J8)),"","YES")</f>
        <v/>
      </c>
      <c r="N8" s="96" t="str">
        <f>IF(AND(ISBLANK(E8),ISBLANK(F8),ISBLANK(G8),ISBLANK(H8),ISBLANK(I8),ISBLANK(J8),ISBLANK(K8)),"","YES")</f>
        <v/>
      </c>
      <c r="O8" s="89"/>
      <c r="P8" s="89"/>
      <c r="Q8" s="89"/>
      <c r="R8" s="89"/>
      <c r="S8" s="89"/>
      <c r="T8" s="89"/>
      <c r="U8" s="89"/>
      <c r="V8" s="89"/>
      <c r="W8" s="89"/>
      <c r="X8" s="89"/>
      <c r="Y8" s="89"/>
    </row>
    <row r="9" spans="1:25" s="113" customFormat="1" ht="21" hidden="1" customHeight="1" x14ac:dyDescent="0.25">
      <c r="A9" s="105">
        <v>1</v>
      </c>
      <c r="B9" s="4" t="s">
        <v>2728</v>
      </c>
      <c r="C9" s="5" t="s">
        <v>2729</v>
      </c>
      <c r="D9" s="4" t="s">
        <v>265</v>
      </c>
      <c r="E9" s="96"/>
      <c r="F9" s="96"/>
      <c r="G9" s="96"/>
      <c r="H9" s="96"/>
      <c r="I9" s="96"/>
      <c r="J9" s="96"/>
      <c r="K9" s="96"/>
      <c r="L9" s="97"/>
      <c r="M9" s="96" t="str">
        <f>IF(AND(ISBLANK(E9),ISBLANK(F9),ISBLANK(G9),ISBLANK(H9),ISBLANK(I9),ISBLANK(J9)),"","YES")</f>
        <v/>
      </c>
      <c r="N9" s="96" t="str">
        <f>IF(AND(ISBLANK(E9),ISBLANK(F9),ISBLANK(G9),ISBLANK(H9),ISBLANK(I9),ISBLANK(J9),ISBLANK(K9)),"","YES")</f>
        <v/>
      </c>
      <c r="O9" s="89"/>
      <c r="P9" s="89"/>
      <c r="Q9" s="89"/>
      <c r="R9" s="89"/>
      <c r="S9" s="89"/>
      <c r="T9" s="89"/>
      <c r="U9" s="89"/>
      <c r="V9" s="89"/>
      <c r="W9" s="89"/>
      <c r="X9" s="89"/>
      <c r="Y9" s="89"/>
    </row>
    <row r="10" spans="1:25" s="113" customFormat="1" ht="21" hidden="1" customHeight="1" x14ac:dyDescent="0.25">
      <c r="A10" s="105">
        <v>1</v>
      </c>
      <c r="B10" s="4" t="s">
        <v>2728</v>
      </c>
      <c r="C10" s="5"/>
      <c r="D10" s="4" t="s">
        <v>263</v>
      </c>
      <c r="E10" s="96"/>
      <c r="F10" s="96"/>
      <c r="G10" s="96"/>
      <c r="H10" s="96"/>
      <c r="I10" s="96"/>
      <c r="J10" s="96"/>
      <c r="K10" s="96"/>
      <c r="L10" s="97"/>
      <c r="M10" s="96" t="str">
        <f>IF(AND(ISBLANK(E10),ISBLANK(F10),ISBLANK(G10),ISBLANK(H10),ISBLANK(I10),ISBLANK(J10)),"","YES")</f>
        <v/>
      </c>
      <c r="N10" s="96" t="str">
        <f>IF(AND(ISBLANK(E10),ISBLANK(F10),ISBLANK(G10),ISBLANK(H10),ISBLANK(I10),ISBLANK(J10),ISBLANK(K10)),"","YES")</f>
        <v/>
      </c>
      <c r="O10" s="89"/>
      <c r="P10" s="89"/>
      <c r="Q10" s="89"/>
      <c r="R10" s="89"/>
      <c r="S10" s="89"/>
      <c r="T10" s="89"/>
      <c r="U10" s="89"/>
      <c r="V10" s="89"/>
      <c r="W10" s="89"/>
      <c r="X10" s="89"/>
      <c r="Y10" s="89"/>
    </row>
    <row r="11" spans="1:25" s="113" customFormat="1" ht="21" hidden="1" customHeight="1" x14ac:dyDescent="0.25">
      <c r="A11" s="105">
        <v>1</v>
      </c>
      <c r="B11" s="4" t="s">
        <v>2727</v>
      </c>
      <c r="C11" s="5" t="s">
        <v>14</v>
      </c>
      <c r="D11" s="4" t="s">
        <v>262</v>
      </c>
      <c r="E11" s="96"/>
      <c r="F11" s="96"/>
      <c r="G11" s="96"/>
      <c r="H11" s="96"/>
      <c r="I11" s="96"/>
      <c r="J11" s="96"/>
      <c r="K11" s="96"/>
      <c r="L11" s="97"/>
      <c r="M11" s="96" t="str">
        <f>IF(AND(ISBLANK(E11),ISBLANK(F11),ISBLANK(G11),ISBLANK(H11),ISBLANK(I11),ISBLANK(J11)),"","YES")</f>
        <v/>
      </c>
      <c r="N11" s="96" t="str">
        <f>IF(AND(ISBLANK(E11),ISBLANK(F11),ISBLANK(G11),ISBLANK(H11),ISBLANK(I11),ISBLANK(J11),ISBLANK(K11)),"","YES")</f>
        <v/>
      </c>
      <c r="O11" s="89"/>
      <c r="P11" s="89"/>
      <c r="Q11" s="89"/>
      <c r="R11" s="89"/>
      <c r="S11" s="89"/>
      <c r="T11" s="89"/>
      <c r="U11" s="89"/>
      <c r="V11" s="89"/>
      <c r="W11" s="89"/>
      <c r="X11" s="89"/>
      <c r="Y11" s="89"/>
    </row>
    <row r="12" spans="1:25" s="113" customFormat="1" ht="21" hidden="1" customHeight="1" x14ac:dyDescent="0.25">
      <c r="A12" s="105">
        <v>1</v>
      </c>
      <c r="B12" s="4" t="s">
        <v>253</v>
      </c>
      <c r="C12" s="5" t="s">
        <v>2726</v>
      </c>
      <c r="D12" s="4" t="s">
        <v>259</v>
      </c>
      <c r="E12" s="96"/>
      <c r="F12" s="96"/>
      <c r="G12" s="96"/>
      <c r="H12" s="96"/>
      <c r="I12" s="96"/>
      <c r="J12" s="96"/>
      <c r="K12" s="96"/>
      <c r="L12" s="97"/>
      <c r="M12" s="96" t="str">
        <f>IF(AND(ISBLANK(E12),ISBLANK(F12),ISBLANK(G12),ISBLANK(H12),ISBLANK(I12),ISBLANK(J12)),"","YES")</f>
        <v/>
      </c>
      <c r="N12" s="96" t="str">
        <f>IF(AND(ISBLANK(E12),ISBLANK(F12),ISBLANK(G12),ISBLANK(H12),ISBLANK(I12),ISBLANK(J12),ISBLANK(K12)),"","YES")</f>
        <v/>
      </c>
      <c r="O12" s="89"/>
      <c r="P12" s="89"/>
      <c r="Q12" s="89"/>
      <c r="R12" s="89"/>
      <c r="S12" s="89"/>
      <c r="T12" s="89"/>
      <c r="U12" s="89"/>
      <c r="V12" s="89"/>
      <c r="W12" s="89"/>
      <c r="X12" s="89"/>
      <c r="Y12" s="89"/>
    </row>
    <row r="13" spans="1:25" s="113" customFormat="1" ht="21" hidden="1" customHeight="1" x14ac:dyDescent="0.25">
      <c r="A13" s="105">
        <v>1</v>
      </c>
      <c r="B13" s="4" t="s">
        <v>2724</v>
      </c>
      <c r="C13" s="5"/>
      <c r="D13" s="4" t="s">
        <v>2725</v>
      </c>
      <c r="E13" s="96"/>
      <c r="F13" s="96"/>
      <c r="G13" s="96"/>
      <c r="H13" s="96"/>
      <c r="I13" s="96"/>
      <c r="J13" s="96"/>
      <c r="K13" s="96"/>
      <c r="L13" s="97"/>
      <c r="M13" s="96" t="str">
        <f>IF(AND(ISBLANK(E13),ISBLANK(F13),ISBLANK(G13),ISBLANK(H13),ISBLANK(I13),ISBLANK(J13)),"","YES")</f>
        <v/>
      </c>
      <c r="N13" s="96" t="str">
        <f>IF(AND(ISBLANK(E13),ISBLANK(F13),ISBLANK(G13),ISBLANK(H13),ISBLANK(I13),ISBLANK(J13),ISBLANK(K13)),"","YES")</f>
        <v/>
      </c>
      <c r="O13" s="89"/>
      <c r="P13" s="89"/>
      <c r="Q13" s="89"/>
      <c r="R13" s="89"/>
      <c r="S13" s="89"/>
      <c r="T13" s="89"/>
      <c r="U13" s="89"/>
      <c r="V13" s="89"/>
      <c r="W13" s="89"/>
      <c r="X13" s="89"/>
      <c r="Y13" s="89"/>
    </row>
    <row r="14" spans="1:25" s="113" customFormat="1" ht="21" hidden="1" customHeight="1" x14ac:dyDescent="0.25">
      <c r="A14" s="105">
        <v>1</v>
      </c>
      <c r="B14" s="4" t="s">
        <v>2724</v>
      </c>
      <c r="C14" s="5" t="s">
        <v>2723</v>
      </c>
      <c r="D14" s="4" t="s">
        <v>258</v>
      </c>
      <c r="E14" s="96"/>
      <c r="F14" s="96"/>
      <c r="G14" s="96"/>
      <c r="H14" s="96"/>
      <c r="I14" s="96"/>
      <c r="J14" s="96"/>
      <c r="K14" s="96"/>
      <c r="L14" s="97"/>
      <c r="M14" s="96" t="str">
        <f>IF(AND(ISBLANK(E14),ISBLANK(F14),ISBLANK(G14),ISBLANK(H14),ISBLANK(I14),ISBLANK(J14)),"","YES")</f>
        <v/>
      </c>
      <c r="N14" s="96" t="str">
        <f>IF(AND(ISBLANK(E14),ISBLANK(F14),ISBLANK(G14),ISBLANK(H14),ISBLANK(I14),ISBLANK(J14),ISBLANK(K14)),"","YES")</f>
        <v/>
      </c>
      <c r="O14" s="89"/>
      <c r="P14" s="89"/>
      <c r="Q14" s="89"/>
      <c r="R14" s="89"/>
      <c r="S14" s="89"/>
      <c r="T14" s="89"/>
      <c r="U14" s="89"/>
      <c r="V14" s="89"/>
      <c r="W14" s="89"/>
      <c r="X14" s="89"/>
      <c r="Y14" s="89"/>
    </row>
    <row r="15" spans="1:25" s="113" customFormat="1" ht="21" hidden="1" customHeight="1" x14ac:dyDescent="0.25">
      <c r="A15" s="105"/>
      <c r="B15" s="4" t="s">
        <v>2721</v>
      </c>
      <c r="C15" s="5"/>
      <c r="D15" s="4" t="s">
        <v>2722</v>
      </c>
      <c r="E15" s="96"/>
      <c r="F15" s="96"/>
      <c r="G15" s="96"/>
      <c r="H15" s="96"/>
      <c r="I15" s="96"/>
      <c r="J15" s="96"/>
      <c r="K15" s="96"/>
      <c r="L15" s="97"/>
      <c r="M15" s="96" t="str">
        <f>IF(AND(ISBLANK(E15),ISBLANK(F15),ISBLANK(G15),ISBLANK(H15),ISBLANK(I15),ISBLANK(J15)),"","YES")</f>
        <v/>
      </c>
      <c r="N15" s="96" t="str">
        <f>IF(AND(ISBLANK(E15),ISBLANK(F15),ISBLANK(G15),ISBLANK(H15),ISBLANK(I15),ISBLANK(J15),ISBLANK(K15)),"","YES")</f>
        <v/>
      </c>
      <c r="O15" s="89"/>
      <c r="P15" s="89"/>
      <c r="Q15" s="89"/>
      <c r="R15" s="89"/>
      <c r="S15" s="89"/>
      <c r="T15" s="89"/>
      <c r="U15" s="89"/>
      <c r="V15" s="89"/>
      <c r="W15" s="89"/>
      <c r="X15" s="89"/>
      <c r="Y15" s="89"/>
    </row>
    <row r="16" spans="1:25" s="113" customFormat="1" ht="21" hidden="1" customHeight="1" x14ac:dyDescent="0.25">
      <c r="A16" s="105">
        <v>1</v>
      </c>
      <c r="B16" s="4" t="s">
        <v>2721</v>
      </c>
      <c r="C16" s="5">
        <v>17469</v>
      </c>
      <c r="D16" s="4" t="s">
        <v>18</v>
      </c>
      <c r="E16" s="96"/>
      <c r="F16" s="96"/>
      <c r="G16" s="96"/>
      <c r="H16" s="96"/>
      <c r="I16" s="96"/>
      <c r="J16" s="96"/>
      <c r="K16" s="96"/>
      <c r="L16" s="97"/>
      <c r="M16" s="96" t="str">
        <f>IF(AND(ISBLANK(E16),ISBLANK(F16),ISBLANK(G16),ISBLANK(H16),ISBLANK(I16),ISBLANK(J16)),"","YES")</f>
        <v/>
      </c>
      <c r="N16" s="96" t="str">
        <f>IF(AND(ISBLANK(E16),ISBLANK(F16),ISBLANK(G16),ISBLANK(H16),ISBLANK(I16),ISBLANK(J16),ISBLANK(K16)),"","YES")</f>
        <v/>
      </c>
      <c r="O16" s="89"/>
      <c r="P16" s="89"/>
      <c r="Q16" s="89"/>
      <c r="R16" s="89"/>
      <c r="S16" s="89"/>
      <c r="T16" s="89"/>
      <c r="U16" s="89"/>
      <c r="V16" s="89"/>
      <c r="W16" s="89"/>
      <c r="X16" s="89"/>
      <c r="Y16" s="89"/>
    </row>
    <row r="17" spans="1:25" s="113" customFormat="1" ht="21" hidden="1" customHeight="1" x14ac:dyDescent="0.25">
      <c r="A17" s="105">
        <v>1</v>
      </c>
      <c r="B17" s="4" t="s">
        <v>2720</v>
      </c>
      <c r="C17" s="5" t="s">
        <v>14</v>
      </c>
      <c r="D17" s="4" t="s">
        <v>20</v>
      </c>
      <c r="E17" s="96"/>
      <c r="F17" s="96"/>
      <c r="G17" s="96"/>
      <c r="H17" s="96"/>
      <c r="I17" s="96"/>
      <c r="J17" s="96"/>
      <c r="K17" s="96"/>
      <c r="L17" s="97"/>
      <c r="M17" s="96" t="str">
        <f>IF(AND(ISBLANK(E17),ISBLANK(F17),ISBLANK(G17),ISBLANK(H17),ISBLANK(I17),ISBLANK(J17)),"","YES")</f>
        <v/>
      </c>
      <c r="N17" s="96" t="str">
        <f>IF(AND(ISBLANK(E17),ISBLANK(F17),ISBLANK(G17),ISBLANK(H17),ISBLANK(I17),ISBLANK(J17),ISBLANK(K17)),"","YES")</f>
        <v/>
      </c>
      <c r="O17" s="89"/>
      <c r="P17" s="89"/>
      <c r="Q17" s="89"/>
      <c r="R17" s="89"/>
      <c r="S17" s="89"/>
      <c r="T17" s="89"/>
      <c r="U17" s="89"/>
      <c r="V17" s="89"/>
      <c r="W17" s="89"/>
      <c r="X17" s="89"/>
      <c r="Y17" s="89"/>
    </row>
    <row r="18" spans="1:25" s="113" customFormat="1" ht="21" hidden="1" customHeight="1" x14ac:dyDescent="0.25">
      <c r="A18" s="105">
        <v>1</v>
      </c>
      <c r="B18" s="4" t="s">
        <v>2720</v>
      </c>
      <c r="C18" s="5" t="s">
        <v>2719</v>
      </c>
      <c r="D18" s="4" t="s">
        <v>16</v>
      </c>
      <c r="E18" s="96"/>
      <c r="F18" s="96"/>
      <c r="G18" s="96"/>
      <c r="H18" s="96"/>
      <c r="I18" s="96"/>
      <c r="J18" s="96"/>
      <c r="K18" s="96"/>
      <c r="L18" s="97"/>
      <c r="M18" s="96" t="str">
        <f>IF(AND(ISBLANK(E18),ISBLANK(F18),ISBLANK(G18),ISBLANK(H18),ISBLANK(I18),ISBLANK(J18)),"","YES")</f>
        <v/>
      </c>
      <c r="N18" s="96" t="str">
        <f>IF(AND(ISBLANK(E18),ISBLANK(F18),ISBLANK(G18),ISBLANK(H18),ISBLANK(I18),ISBLANK(J18),ISBLANK(K18)),"","YES")</f>
        <v/>
      </c>
      <c r="O18" s="89"/>
      <c r="P18" s="89"/>
      <c r="Q18" s="89"/>
      <c r="R18" s="89"/>
      <c r="S18" s="89"/>
      <c r="T18" s="89"/>
      <c r="U18" s="89"/>
      <c r="V18" s="89"/>
      <c r="W18" s="89"/>
      <c r="X18" s="89"/>
      <c r="Y18" s="89"/>
    </row>
    <row r="19" spans="1:25" s="113" customFormat="1" ht="21" customHeight="1" x14ac:dyDescent="0.25">
      <c r="A19" s="105"/>
      <c r="B19" s="4" t="s">
        <v>2718</v>
      </c>
      <c r="C19" s="5"/>
      <c r="D19" s="4">
        <v>1022</v>
      </c>
      <c r="E19" s="96"/>
      <c r="F19" s="96"/>
      <c r="G19" s="96"/>
      <c r="H19" s="96" t="s">
        <v>48</v>
      </c>
      <c r="I19" s="96"/>
      <c r="J19" s="96"/>
      <c r="K19" s="96"/>
      <c r="L19" s="97"/>
      <c r="M19" s="96" t="str">
        <f>IF(AND(ISBLANK(E19),ISBLANK(F19),ISBLANK(G19),ISBLANK(H19),ISBLANK(I19),ISBLANK(J19)),"","YES")</f>
        <v>YES</v>
      </c>
      <c r="N19" s="96" t="str">
        <f>IF(AND(ISBLANK(E19),ISBLANK(F19),ISBLANK(G19),ISBLANK(H19),ISBLANK(I19),ISBLANK(J19),ISBLANK(K19)),"","YES")</f>
        <v>YES</v>
      </c>
      <c r="O19" s="89"/>
      <c r="P19" s="89"/>
      <c r="Q19" s="89"/>
      <c r="R19" s="89"/>
      <c r="S19" s="89"/>
      <c r="T19" s="89"/>
      <c r="U19" s="89"/>
      <c r="V19" s="89"/>
      <c r="W19" s="89"/>
      <c r="X19" s="89"/>
      <c r="Y19" s="89"/>
    </row>
    <row r="20" spans="1:25" s="113" customFormat="1" ht="21" hidden="1" customHeight="1" x14ac:dyDescent="0.25">
      <c r="A20" s="105">
        <v>1</v>
      </c>
      <c r="B20" s="4" t="s">
        <v>2718</v>
      </c>
      <c r="C20" s="5">
        <v>17588</v>
      </c>
      <c r="D20" s="4" t="s">
        <v>13</v>
      </c>
      <c r="E20" s="96"/>
      <c r="F20" s="96"/>
      <c r="G20" s="96"/>
      <c r="H20" s="96"/>
      <c r="I20" s="96"/>
      <c r="J20" s="96"/>
      <c r="K20" s="96"/>
      <c r="L20" s="99"/>
      <c r="M20" s="96" t="str">
        <f>IF(AND(ISBLANK(E20),ISBLANK(F20),ISBLANK(G20),ISBLANK(H20),ISBLANK(I20),ISBLANK(J20)),"","YES")</f>
        <v/>
      </c>
      <c r="N20" s="96" t="str">
        <f>IF(AND(ISBLANK(E20),ISBLANK(F20),ISBLANK(G20),ISBLANK(H20),ISBLANK(I20),ISBLANK(J20),ISBLANK(K20)),"","YES")</f>
        <v/>
      </c>
      <c r="O20" s="89"/>
      <c r="P20" s="89"/>
      <c r="Q20" s="89"/>
      <c r="R20" s="89"/>
      <c r="S20" s="89"/>
      <c r="T20" s="89"/>
      <c r="U20" s="89"/>
      <c r="V20" s="89"/>
      <c r="W20" s="89"/>
      <c r="X20" s="89"/>
      <c r="Y20" s="89"/>
    </row>
    <row r="21" spans="1:25" s="113" customFormat="1" ht="21" hidden="1" customHeight="1" x14ac:dyDescent="0.25">
      <c r="A21" s="105">
        <v>1</v>
      </c>
      <c r="B21" s="4" t="s">
        <v>2717</v>
      </c>
      <c r="C21" s="5" t="s">
        <v>14</v>
      </c>
      <c r="D21" s="4" t="s">
        <v>251</v>
      </c>
      <c r="E21" s="96"/>
      <c r="F21" s="96"/>
      <c r="G21" s="96"/>
      <c r="H21" s="96"/>
      <c r="I21" s="96"/>
      <c r="J21" s="96"/>
      <c r="K21" s="96"/>
      <c r="L21" s="97"/>
      <c r="M21" s="96" t="str">
        <f>IF(AND(ISBLANK(E21),ISBLANK(F21),ISBLANK(G21),ISBLANK(H21),ISBLANK(I21),ISBLANK(J21)),"","YES")</f>
        <v/>
      </c>
      <c r="N21" s="96" t="str">
        <f>IF(AND(ISBLANK(E21),ISBLANK(F21),ISBLANK(G21),ISBLANK(H21),ISBLANK(I21),ISBLANK(J21),ISBLANK(K21)),"","YES")</f>
        <v/>
      </c>
      <c r="O21" s="89"/>
      <c r="P21" s="89"/>
      <c r="Q21" s="89"/>
      <c r="R21" s="89"/>
      <c r="S21" s="89"/>
      <c r="T21" s="89"/>
      <c r="U21" s="89"/>
      <c r="V21" s="89"/>
      <c r="W21" s="89"/>
      <c r="X21" s="89"/>
      <c r="Y21" s="89"/>
    </row>
    <row r="22" spans="1:25" s="113" customFormat="1" ht="21" hidden="1" customHeight="1" x14ac:dyDescent="0.25">
      <c r="A22" s="105">
        <v>1</v>
      </c>
      <c r="B22" s="4" t="s">
        <v>2717</v>
      </c>
      <c r="C22" s="5" t="s">
        <v>2716</v>
      </c>
      <c r="D22" s="4" t="s">
        <v>250</v>
      </c>
      <c r="E22" s="96"/>
      <c r="F22" s="96"/>
      <c r="G22" s="96"/>
      <c r="H22" s="96"/>
      <c r="I22" s="96"/>
      <c r="J22" s="96"/>
      <c r="K22" s="96"/>
      <c r="L22" s="97"/>
      <c r="M22" s="96" t="str">
        <f>IF(AND(ISBLANK(E22),ISBLANK(F22),ISBLANK(G22),ISBLANK(H22),ISBLANK(I22),ISBLANK(J22)),"","YES")</f>
        <v/>
      </c>
      <c r="N22" s="96" t="str">
        <f>IF(AND(ISBLANK(E22),ISBLANK(F22),ISBLANK(G22),ISBLANK(H22),ISBLANK(I22),ISBLANK(J22),ISBLANK(K22)),"","YES")</f>
        <v/>
      </c>
      <c r="O22" s="89"/>
      <c r="P22" s="89"/>
      <c r="Q22" s="89"/>
      <c r="R22" s="89"/>
      <c r="S22" s="89"/>
      <c r="T22" s="89"/>
      <c r="U22" s="89"/>
      <c r="V22" s="89"/>
      <c r="W22" s="89"/>
      <c r="X22" s="89"/>
      <c r="Y22" s="89"/>
    </row>
    <row r="23" spans="1:25" s="113" customFormat="1" ht="21" customHeight="1" x14ac:dyDescent="0.25">
      <c r="A23" s="105"/>
      <c r="B23" s="4" t="s">
        <v>2715</v>
      </c>
      <c r="C23" s="5"/>
      <c r="D23" s="4" t="s">
        <v>246</v>
      </c>
      <c r="E23" s="96"/>
      <c r="F23" s="96"/>
      <c r="G23" s="96"/>
      <c r="H23" s="96" t="s">
        <v>48</v>
      </c>
      <c r="I23" s="96"/>
      <c r="J23" s="96"/>
      <c r="K23" s="96" t="s">
        <v>44</v>
      </c>
      <c r="L23" s="97"/>
      <c r="M23" s="96" t="str">
        <f>IF(AND(ISBLANK(E23),ISBLANK(F23),ISBLANK(G23),ISBLANK(H23),ISBLANK(I23),ISBLANK(J23)),"","YES")</f>
        <v>YES</v>
      </c>
      <c r="N23" s="96" t="str">
        <f>IF(AND(ISBLANK(E23),ISBLANK(F23),ISBLANK(G23),ISBLANK(H23),ISBLANK(I23),ISBLANK(J23),ISBLANK(K23)),"","YES")</f>
        <v>YES</v>
      </c>
      <c r="O23" s="89"/>
      <c r="P23" s="89"/>
      <c r="Q23" s="89"/>
      <c r="R23" s="89"/>
      <c r="S23" s="89"/>
      <c r="T23" s="89"/>
      <c r="U23" s="89"/>
      <c r="V23" s="89"/>
      <c r="W23" s="89"/>
      <c r="X23" s="89"/>
      <c r="Y23" s="89"/>
    </row>
    <row r="24" spans="1:25" s="113" customFormat="1" ht="21" hidden="1" customHeight="1" x14ac:dyDescent="0.25">
      <c r="A24" s="105">
        <v>1</v>
      </c>
      <c r="B24" s="4" t="s">
        <v>2715</v>
      </c>
      <c r="C24" s="5" t="s">
        <v>14</v>
      </c>
      <c r="D24" s="4" t="s">
        <v>247</v>
      </c>
      <c r="E24" s="96"/>
      <c r="F24" s="96"/>
      <c r="G24" s="96"/>
      <c r="H24" s="96"/>
      <c r="I24" s="96"/>
      <c r="J24" s="96"/>
      <c r="K24" s="96"/>
      <c r="L24" s="97"/>
      <c r="M24" s="96" t="str">
        <f>IF(AND(ISBLANK(E24),ISBLANK(F24),ISBLANK(G24),ISBLANK(H24),ISBLANK(I24),ISBLANK(J24)),"","YES")</f>
        <v/>
      </c>
      <c r="N24" s="96" t="str">
        <f>IF(AND(ISBLANK(E24),ISBLANK(F24),ISBLANK(G24),ISBLANK(H24),ISBLANK(I24),ISBLANK(J24),ISBLANK(K24)),"","YES")</f>
        <v/>
      </c>
      <c r="O24" s="89"/>
      <c r="P24" s="89"/>
      <c r="Q24" s="89"/>
      <c r="R24" s="89"/>
      <c r="S24" s="89"/>
      <c r="T24" s="89"/>
      <c r="U24" s="89"/>
      <c r="V24" s="89"/>
      <c r="W24" s="89"/>
      <c r="X24" s="89"/>
      <c r="Y24" s="89"/>
    </row>
    <row r="25" spans="1:25" s="113" customFormat="1" ht="21" hidden="1" customHeight="1" x14ac:dyDescent="0.25">
      <c r="A25" s="105"/>
      <c r="B25" s="4" t="s">
        <v>2714</v>
      </c>
      <c r="C25" s="5"/>
      <c r="D25" s="4" t="s">
        <v>242</v>
      </c>
      <c r="E25" s="96"/>
      <c r="F25" s="96"/>
      <c r="G25" s="96"/>
      <c r="H25" s="96"/>
      <c r="I25" s="96"/>
      <c r="J25" s="96"/>
      <c r="K25" s="96"/>
      <c r="L25" s="97"/>
      <c r="M25" s="96" t="str">
        <f>IF(AND(ISBLANK(E25),ISBLANK(F25),ISBLANK(G25),ISBLANK(H25),ISBLANK(I25),ISBLANK(J25)),"","YES")</f>
        <v/>
      </c>
      <c r="N25" s="96" t="str">
        <f>IF(AND(ISBLANK(E25),ISBLANK(F25),ISBLANK(G25),ISBLANK(H25),ISBLANK(I25),ISBLANK(J25),ISBLANK(K25)),"","YES")</f>
        <v/>
      </c>
      <c r="O25" s="89"/>
      <c r="P25" s="89"/>
      <c r="Q25" s="89"/>
      <c r="R25" s="89"/>
      <c r="S25" s="89"/>
      <c r="T25" s="89"/>
      <c r="U25" s="89"/>
      <c r="V25" s="89"/>
      <c r="W25" s="89"/>
      <c r="X25" s="89"/>
      <c r="Y25" s="89"/>
    </row>
    <row r="26" spans="1:25" s="113" customFormat="1" ht="21" hidden="1" customHeight="1" x14ac:dyDescent="0.25">
      <c r="A26" s="105">
        <v>1</v>
      </c>
      <c r="B26" s="4" t="s">
        <v>2714</v>
      </c>
      <c r="C26" s="5" t="s">
        <v>2713</v>
      </c>
      <c r="D26" s="4" t="s">
        <v>243</v>
      </c>
      <c r="E26" s="96"/>
      <c r="F26" s="96"/>
      <c r="G26" s="96"/>
      <c r="H26" s="96"/>
      <c r="I26" s="96"/>
      <c r="J26" s="96"/>
      <c r="K26" s="96"/>
      <c r="L26" s="97"/>
      <c r="M26" s="96" t="str">
        <f>IF(AND(ISBLANK(E26),ISBLANK(F26),ISBLANK(G26),ISBLANK(H26),ISBLANK(I26),ISBLANK(J26)),"","YES")</f>
        <v/>
      </c>
      <c r="N26" s="96" t="str">
        <f>IF(AND(ISBLANK(E26),ISBLANK(F26),ISBLANK(G26),ISBLANK(H26),ISBLANK(I26),ISBLANK(J26),ISBLANK(K26)),"","YES")</f>
        <v/>
      </c>
      <c r="O26" s="89"/>
      <c r="P26" s="89"/>
      <c r="Q26" s="89"/>
      <c r="R26" s="89"/>
      <c r="S26" s="89"/>
      <c r="T26" s="89"/>
      <c r="U26" s="89"/>
      <c r="V26" s="89"/>
      <c r="W26" s="89"/>
      <c r="X26" s="89"/>
      <c r="Y26" s="89"/>
    </row>
    <row r="27" spans="1:25" s="113" customFormat="1" ht="21" hidden="1" customHeight="1" x14ac:dyDescent="0.25">
      <c r="A27" s="105">
        <v>1</v>
      </c>
      <c r="B27" s="4" t="s">
        <v>2712</v>
      </c>
      <c r="C27" s="5" t="s">
        <v>14</v>
      </c>
      <c r="D27" s="4" t="s">
        <v>239</v>
      </c>
      <c r="E27" s="96"/>
      <c r="F27" s="96"/>
      <c r="G27" s="96"/>
      <c r="H27" s="96"/>
      <c r="I27" s="96"/>
      <c r="J27" s="96"/>
      <c r="K27" s="96"/>
      <c r="L27" s="97"/>
      <c r="M27" s="96" t="str">
        <f>IF(AND(ISBLANK(E27),ISBLANK(F27),ISBLANK(G27),ISBLANK(H27),ISBLANK(I27),ISBLANK(J27)),"","YES")</f>
        <v/>
      </c>
      <c r="N27" s="96" t="str">
        <f>IF(AND(ISBLANK(E27),ISBLANK(F27),ISBLANK(G27),ISBLANK(H27),ISBLANK(I27),ISBLANK(J27),ISBLANK(K27)),"","YES")</f>
        <v/>
      </c>
      <c r="O27" s="89"/>
      <c r="P27" s="89"/>
      <c r="Q27" s="89"/>
      <c r="R27" s="89"/>
      <c r="S27" s="89"/>
      <c r="T27" s="89"/>
      <c r="U27" s="89"/>
      <c r="V27" s="89"/>
      <c r="W27" s="89"/>
      <c r="X27" s="89"/>
      <c r="Y27" s="89"/>
    </row>
    <row r="28" spans="1:25" s="113" customFormat="1" ht="21" hidden="1" customHeight="1" x14ac:dyDescent="0.25">
      <c r="A28" s="105">
        <v>1</v>
      </c>
      <c r="B28" s="4" t="s">
        <v>2712</v>
      </c>
      <c r="C28" s="5" t="s">
        <v>2711</v>
      </c>
      <c r="D28" s="4" t="s">
        <v>238</v>
      </c>
      <c r="E28" s="96"/>
      <c r="F28" s="96"/>
      <c r="G28" s="96"/>
      <c r="H28" s="96"/>
      <c r="I28" s="96"/>
      <c r="J28" s="96"/>
      <c r="K28" s="96" t="s">
        <v>44</v>
      </c>
      <c r="L28" s="97"/>
      <c r="M28" s="96" t="str">
        <f>IF(AND(ISBLANK(E28),ISBLANK(F28),ISBLANK(G28),ISBLANK(H28),ISBLANK(I28),ISBLANK(J28)),"","YES")</f>
        <v/>
      </c>
      <c r="N28" s="96" t="str">
        <f>IF(AND(ISBLANK(E28),ISBLANK(F28),ISBLANK(G28),ISBLANK(H28),ISBLANK(I28),ISBLANK(J28),ISBLANK(K28)),"","YES")</f>
        <v>YES</v>
      </c>
      <c r="O28" s="89"/>
      <c r="P28" s="89"/>
      <c r="Q28" s="89"/>
      <c r="R28" s="89"/>
      <c r="S28" s="89"/>
      <c r="T28" s="89"/>
      <c r="U28" s="89"/>
      <c r="V28" s="89"/>
      <c r="W28" s="89"/>
      <c r="X28" s="89"/>
      <c r="Y28" s="89"/>
    </row>
    <row r="29" spans="1:25" s="113" customFormat="1" ht="21" hidden="1" customHeight="1" x14ac:dyDescent="0.25">
      <c r="A29" s="105">
        <v>1</v>
      </c>
      <c r="B29" s="4" t="s">
        <v>2710</v>
      </c>
      <c r="C29" s="5" t="s">
        <v>2709</v>
      </c>
      <c r="D29" s="4" t="s">
        <v>235</v>
      </c>
      <c r="E29" s="96"/>
      <c r="F29" s="96"/>
      <c r="G29" s="96"/>
      <c r="H29" s="96"/>
      <c r="I29" s="96"/>
      <c r="J29" s="96"/>
      <c r="K29" s="96" t="s">
        <v>45</v>
      </c>
      <c r="L29" s="97"/>
      <c r="M29" s="96" t="str">
        <f>IF(AND(ISBLANK(E29),ISBLANK(F29),ISBLANK(G29),ISBLANK(H29),ISBLANK(I29),ISBLANK(J29)),"","YES")</f>
        <v/>
      </c>
      <c r="N29" s="96" t="str">
        <f>IF(AND(ISBLANK(E29),ISBLANK(F29),ISBLANK(G29),ISBLANK(H29),ISBLANK(I29),ISBLANK(J29),ISBLANK(K29)),"","YES")</f>
        <v>YES</v>
      </c>
      <c r="O29" s="89"/>
      <c r="P29" s="89"/>
      <c r="Q29" s="89"/>
      <c r="R29" s="89"/>
      <c r="S29" s="89"/>
      <c r="T29" s="89"/>
      <c r="U29" s="89"/>
      <c r="V29" s="89"/>
      <c r="W29" s="89"/>
      <c r="X29" s="89"/>
      <c r="Y29" s="89"/>
    </row>
    <row r="30" spans="1:25" s="113" customFormat="1" ht="21" hidden="1" customHeight="1" x14ac:dyDescent="0.25">
      <c r="A30" s="105">
        <v>1</v>
      </c>
      <c r="B30" s="4" t="s">
        <v>2708</v>
      </c>
      <c r="C30" s="5" t="s">
        <v>14</v>
      </c>
      <c r="D30" s="4" t="s">
        <v>234</v>
      </c>
      <c r="E30" s="96"/>
      <c r="F30" s="96"/>
      <c r="G30" s="96"/>
      <c r="H30" s="96"/>
      <c r="I30" s="96"/>
      <c r="J30" s="96"/>
      <c r="K30" s="96"/>
      <c r="L30" s="97"/>
      <c r="M30" s="96" t="str">
        <f>IF(AND(ISBLANK(E30),ISBLANK(F30),ISBLANK(G30),ISBLANK(H30),ISBLANK(I30),ISBLANK(J30)),"","YES")</f>
        <v/>
      </c>
      <c r="N30" s="96" t="str">
        <f>IF(AND(ISBLANK(E30),ISBLANK(F30),ISBLANK(G30),ISBLANK(H30),ISBLANK(I30),ISBLANK(J30),ISBLANK(K30)),"","YES")</f>
        <v/>
      </c>
      <c r="O30" s="89"/>
      <c r="P30" s="89"/>
      <c r="Q30" s="89"/>
      <c r="R30" s="89"/>
      <c r="S30" s="89"/>
      <c r="T30" s="89"/>
      <c r="U30" s="89"/>
      <c r="V30" s="89"/>
      <c r="W30" s="89"/>
      <c r="X30" s="89"/>
      <c r="Y30" s="89"/>
    </row>
    <row r="31" spans="1:25" s="113" customFormat="1" ht="21" hidden="1" customHeight="1" x14ac:dyDescent="0.25">
      <c r="A31" s="105">
        <v>1</v>
      </c>
      <c r="B31" s="4" t="s">
        <v>2708</v>
      </c>
      <c r="C31" s="5" t="s">
        <v>2707</v>
      </c>
      <c r="D31" s="4" t="s">
        <v>231</v>
      </c>
      <c r="E31" s="96"/>
      <c r="F31" s="96"/>
      <c r="G31" s="96"/>
      <c r="H31" s="96"/>
      <c r="I31" s="96"/>
      <c r="J31" s="96"/>
      <c r="K31" s="96" t="s">
        <v>45</v>
      </c>
      <c r="L31" s="97"/>
      <c r="M31" s="96" t="str">
        <f>IF(AND(ISBLANK(E31),ISBLANK(F31),ISBLANK(G31),ISBLANK(H31),ISBLANK(I31),ISBLANK(J31)),"","YES")</f>
        <v/>
      </c>
      <c r="N31" s="96" t="str">
        <f>IF(AND(ISBLANK(E31),ISBLANK(F31),ISBLANK(G31),ISBLANK(H31),ISBLANK(I31),ISBLANK(J31),ISBLANK(K31)),"","YES")</f>
        <v>YES</v>
      </c>
      <c r="O31" s="89"/>
      <c r="P31" s="89"/>
      <c r="Q31" s="89"/>
      <c r="R31" s="89"/>
      <c r="S31" s="89"/>
      <c r="T31" s="89"/>
      <c r="U31" s="89"/>
      <c r="V31" s="89"/>
      <c r="W31" s="89"/>
      <c r="X31" s="89"/>
      <c r="Y31" s="89"/>
    </row>
    <row r="32" spans="1:25" s="113" customFormat="1" ht="21" hidden="1" customHeight="1" x14ac:dyDescent="0.25">
      <c r="A32" s="105">
        <v>1</v>
      </c>
      <c r="B32" s="4" t="s">
        <v>2706</v>
      </c>
      <c r="C32" s="5" t="s">
        <v>14</v>
      </c>
      <c r="D32" s="4" t="s">
        <v>229</v>
      </c>
      <c r="E32" s="96"/>
      <c r="F32" s="96"/>
      <c r="G32" s="96"/>
      <c r="H32" s="96"/>
      <c r="I32" s="96"/>
      <c r="J32" s="96"/>
      <c r="K32" s="96"/>
      <c r="L32" s="97"/>
      <c r="M32" s="96" t="str">
        <f>IF(AND(ISBLANK(E32),ISBLANK(F32),ISBLANK(G32),ISBLANK(H32),ISBLANK(I32),ISBLANK(J32)),"","YES")</f>
        <v/>
      </c>
      <c r="N32" s="96" t="str">
        <f>IF(AND(ISBLANK(E32),ISBLANK(F32),ISBLANK(G32),ISBLANK(H32),ISBLANK(I32),ISBLANK(J32),ISBLANK(K32)),"","YES")</f>
        <v/>
      </c>
      <c r="O32" s="89"/>
      <c r="P32" s="89"/>
      <c r="Q32" s="89"/>
      <c r="R32" s="89"/>
      <c r="S32" s="89"/>
      <c r="T32" s="89"/>
      <c r="U32" s="89"/>
      <c r="V32" s="89"/>
      <c r="W32" s="89"/>
      <c r="X32" s="89"/>
      <c r="Y32" s="89"/>
    </row>
    <row r="33" spans="1:25" s="113" customFormat="1" ht="21" hidden="1" customHeight="1" x14ac:dyDescent="0.25">
      <c r="A33" s="105">
        <v>1</v>
      </c>
      <c r="B33" s="4" t="s">
        <v>2706</v>
      </c>
      <c r="C33" s="5" t="s">
        <v>2705</v>
      </c>
      <c r="D33" s="4" t="s">
        <v>227</v>
      </c>
      <c r="E33" s="96"/>
      <c r="F33" s="96"/>
      <c r="G33" s="96"/>
      <c r="H33" s="96"/>
      <c r="I33" s="96"/>
      <c r="J33" s="96"/>
      <c r="K33" s="96"/>
      <c r="L33" s="97"/>
      <c r="M33" s="96" t="str">
        <f>IF(AND(ISBLANK(E33),ISBLANK(F33),ISBLANK(G33),ISBLANK(H33),ISBLANK(I33),ISBLANK(J33)),"","YES")</f>
        <v/>
      </c>
      <c r="N33" s="96" t="str">
        <f>IF(AND(ISBLANK(E33),ISBLANK(F33),ISBLANK(G33),ISBLANK(H33),ISBLANK(I33),ISBLANK(J33),ISBLANK(K33)),"","YES")</f>
        <v/>
      </c>
      <c r="O33" s="89"/>
      <c r="P33" s="89"/>
      <c r="Q33" s="89"/>
      <c r="R33" s="89"/>
      <c r="S33" s="89"/>
      <c r="T33" s="89"/>
      <c r="U33" s="89"/>
      <c r="V33" s="89"/>
      <c r="W33" s="89"/>
      <c r="X33" s="89"/>
      <c r="Y33" s="89"/>
    </row>
    <row r="34" spans="1:25" s="113" customFormat="1" ht="21" hidden="1" customHeight="1" x14ac:dyDescent="0.25">
      <c r="A34" s="105">
        <v>1</v>
      </c>
      <c r="B34" s="4" t="s">
        <v>2703</v>
      </c>
      <c r="C34" s="5" t="s">
        <v>2704</v>
      </c>
      <c r="D34" s="4" t="s">
        <v>224</v>
      </c>
      <c r="E34" s="96"/>
      <c r="F34" s="96"/>
      <c r="G34" s="96"/>
      <c r="H34" s="96"/>
      <c r="I34" s="96"/>
      <c r="J34" s="96"/>
      <c r="K34" s="96"/>
      <c r="L34" s="97"/>
      <c r="M34" s="96" t="str">
        <f>IF(AND(ISBLANK(E34),ISBLANK(F34),ISBLANK(G34),ISBLANK(H34),ISBLANK(I34),ISBLANK(J34)),"","YES")</f>
        <v/>
      </c>
      <c r="N34" s="96" t="str">
        <f>IF(AND(ISBLANK(E34),ISBLANK(F34),ISBLANK(G34),ISBLANK(H34),ISBLANK(I34),ISBLANK(J34),ISBLANK(K34)),"","YES")</f>
        <v/>
      </c>
      <c r="O34" s="89"/>
      <c r="P34" s="89"/>
      <c r="Q34" s="89"/>
      <c r="R34" s="89"/>
      <c r="S34" s="89"/>
      <c r="T34" s="89"/>
      <c r="U34" s="89"/>
      <c r="V34" s="89"/>
      <c r="W34" s="89"/>
      <c r="X34" s="89"/>
      <c r="Y34" s="89"/>
    </row>
    <row r="35" spans="1:25" s="113" customFormat="1" ht="21" hidden="1" customHeight="1" x14ac:dyDescent="0.25">
      <c r="A35" s="105">
        <v>1</v>
      </c>
      <c r="B35" s="4" t="s">
        <v>2703</v>
      </c>
      <c r="C35" s="5" t="s">
        <v>14</v>
      </c>
      <c r="D35" s="4" t="s">
        <v>223</v>
      </c>
      <c r="E35" s="96"/>
      <c r="F35" s="96"/>
      <c r="G35" s="96"/>
      <c r="H35" s="96"/>
      <c r="I35" s="96"/>
      <c r="J35" s="96"/>
      <c r="K35" s="96"/>
      <c r="L35" s="97"/>
      <c r="M35" s="96" t="str">
        <f>IF(AND(ISBLANK(E35),ISBLANK(F35),ISBLANK(G35),ISBLANK(H35),ISBLANK(I35),ISBLANK(J35)),"","YES")</f>
        <v/>
      </c>
      <c r="N35" s="96" t="str">
        <f>IF(AND(ISBLANK(E35),ISBLANK(F35),ISBLANK(G35),ISBLANK(H35),ISBLANK(I35),ISBLANK(J35),ISBLANK(K35)),"","YES")</f>
        <v/>
      </c>
      <c r="O35" s="89"/>
      <c r="P35" s="89"/>
      <c r="Q35" s="89"/>
      <c r="R35" s="89"/>
      <c r="S35" s="89"/>
      <c r="T35" s="89"/>
      <c r="U35" s="89"/>
      <c r="V35" s="89"/>
      <c r="W35" s="89"/>
      <c r="X35" s="89"/>
      <c r="Y35" s="89"/>
    </row>
    <row r="36" spans="1:25" s="113" customFormat="1" ht="21" hidden="1" customHeight="1" x14ac:dyDescent="0.25">
      <c r="A36" s="105">
        <v>1</v>
      </c>
      <c r="B36" s="4" t="s">
        <v>2700</v>
      </c>
      <c r="C36" s="5" t="s">
        <v>2702</v>
      </c>
      <c r="D36" s="4" t="s">
        <v>220</v>
      </c>
      <c r="E36" s="96"/>
      <c r="F36" s="96"/>
      <c r="G36" s="96"/>
      <c r="H36" s="96"/>
      <c r="I36" s="96"/>
      <c r="J36" s="96"/>
      <c r="K36" s="96" t="s">
        <v>44</v>
      </c>
      <c r="L36" s="97" t="s">
        <v>2701</v>
      </c>
      <c r="M36" s="96" t="str">
        <f>IF(AND(ISBLANK(E36),ISBLANK(F36),ISBLANK(G36),ISBLANK(H36),ISBLANK(I36),ISBLANK(J36)),"","YES")</f>
        <v/>
      </c>
      <c r="N36" s="96" t="str">
        <f>IF(AND(ISBLANK(E36),ISBLANK(F36),ISBLANK(G36),ISBLANK(H36),ISBLANK(I36),ISBLANK(J36),ISBLANK(K36)),"","YES")</f>
        <v>YES</v>
      </c>
      <c r="O36" s="89"/>
      <c r="P36" s="89"/>
      <c r="Q36" s="89"/>
      <c r="R36" s="89"/>
      <c r="S36" s="89"/>
      <c r="T36" s="89"/>
      <c r="U36" s="89"/>
      <c r="V36" s="89"/>
      <c r="W36" s="89"/>
      <c r="X36" s="89"/>
      <c r="Y36" s="89"/>
    </row>
    <row r="37" spans="1:25" s="113" customFormat="1" ht="21" hidden="1" customHeight="1" x14ac:dyDescent="0.25">
      <c r="A37" s="105">
        <v>1</v>
      </c>
      <c r="B37" s="4" t="s">
        <v>2700</v>
      </c>
      <c r="C37" s="5" t="s">
        <v>14</v>
      </c>
      <c r="D37" s="4" t="s">
        <v>2699</v>
      </c>
      <c r="E37" s="96"/>
      <c r="F37" s="96"/>
      <c r="G37" s="96"/>
      <c r="H37" s="96"/>
      <c r="I37" s="96"/>
      <c r="J37" s="96"/>
      <c r="K37" s="96"/>
      <c r="L37" s="97"/>
      <c r="M37" s="96" t="str">
        <f>IF(AND(ISBLANK(E37),ISBLANK(F37),ISBLANK(G37),ISBLANK(H37),ISBLANK(I37),ISBLANK(J37)),"","YES")</f>
        <v/>
      </c>
      <c r="N37" s="96" t="str">
        <f>IF(AND(ISBLANK(E37),ISBLANK(F37),ISBLANK(G37),ISBLANK(H37),ISBLANK(I37),ISBLANK(J37),ISBLANK(K37)),"","YES")</f>
        <v/>
      </c>
      <c r="O37" s="89"/>
      <c r="P37" s="89"/>
      <c r="Q37" s="89"/>
      <c r="R37" s="89"/>
      <c r="S37" s="89"/>
      <c r="T37" s="89"/>
      <c r="U37" s="89"/>
      <c r="V37" s="89"/>
      <c r="W37" s="89"/>
      <c r="X37" s="89"/>
      <c r="Y37" s="89"/>
    </row>
    <row r="38" spans="1:25" s="113" customFormat="1" ht="21" hidden="1" customHeight="1" x14ac:dyDescent="0.25">
      <c r="A38" s="105">
        <v>2</v>
      </c>
      <c r="B38" s="4" t="s">
        <v>364</v>
      </c>
      <c r="C38" s="5" t="s">
        <v>2698</v>
      </c>
      <c r="D38" s="4" t="s">
        <v>218</v>
      </c>
      <c r="E38" s="96"/>
      <c r="F38" s="96"/>
      <c r="G38" s="96"/>
      <c r="H38" s="96"/>
      <c r="I38" s="96"/>
      <c r="J38" s="96"/>
      <c r="K38" s="96"/>
      <c r="L38" s="99"/>
      <c r="M38" s="96" t="str">
        <f>IF(AND(ISBLANK(E38),ISBLANK(F38),ISBLANK(G38),ISBLANK(H38),ISBLANK(I38),ISBLANK(J38)),"","YES")</f>
        <v/>
      </c>
      <c r="N38" s="96" t="str">
        <f>IF(AND(ISBLANK(E38),ISBLANK(F38),ISBLANK(G38),ISBLANK(H38),ISBLANK(I38),ISBLANK(J38),ISBLANK(K38)),"","YES")</f>
        <v/>
      </c>
      <c r="O38" s="89"/>
      <c r="P38" s="89"/>
      <c r="Q38" s="89"/>
      <c r="R38" s="89"/>
      <c r="S38" s="89"/>
      <c r="T38" s="89"/>
      <c r="U38" s="89"/>
      <c r="V38" s="89"/>
      <c r="W38" s="89"/>
      <c r="X38" s="89"/>
      <c r="Y38" s="89"/>
    </row>
    <row r="39" spans="1:25" s="113" customFormat="1" ht="21" hidden="1" customHeight="1" x14ac:dyDescent="0.25">
      <c r="A39" s="105">
        <v>2</v>
      </c>
      <c r="B39" s="4" t="s">
        <v>364</v>
      </c>
      <c r="C39" s="5" t="s">
        <v>14</v>
      </c>
      <c r="D39" s="4" t="s">
        <v>216</v>
      </c>
      <c r="E39" s="96"/>
      <c r="F39" s="96"/>
      <c r="G39" s="96"/>
      <c r="H39" s="96"/>
      <c r="I39" s="96"/>
      <c r="J39" s="96"/>
      <c r="K39" s="96"/>
      <c r="L39" s="97"/>
      <c r="M39" s="96" t="str">
        <f>IF(AND(ISBLANK(E39),ISBLANK(F39),ISBLANK(G39),ISBLANK(H39),ISBLANK(I39),ISBLANK(J39)),"","YES")</f>
        <v/>
      </c>
      <c r="N39" s="96" t="str">
        <f>IF(AND(ISBLANK(E39),ISBLANK(F39),ISBLANK(G39),ISBLANK(H39),ISBLANK(I39),ISBLANK(J39),ISBLANK(K39)),"","YES")</f>
        <v/>
      </c>
      <c r="O39" s="89"/>
      <c r="P39" s="89"/>
      <c r="Q39" s="89"/>
      <c r="R39" s="89"/>
      <c r="S39" s="89"/>
      <c r="T39" s="89"/>
      <c r="U39" s="89"/>
      <c r="V39" s="89"/>
      <c r="W39" s="89"/>
      <c r="X39" s="89"/>
      <c r="Y39" s="89"/>
    </row>
    <row r="40" spans="1:25" s="113" customFormat="1" ht="21" customHeight="1" x14ac:dyDescent="0.25">
      <c r="A40" s="105">
        <v>2</v>
      </c>
      <c r="B40" s="4" t="s">
        <v>362</v>
      </c>
      <c r="C40" s="5" t="s">
        <v>2697</v>
      </c>
      <c r="D40" s="4" t="s">
        <v>213</v>
      </c>
      <c r="E40" s="96"/>
      <c r="F40" s="96"/>
      <c r="G40" s="96"/>
      <c r="H40" s="96"/>
      <c r="I40" s="96" t="s">
        <v>48</v>
      </c>
      <c r="J40" s="96"/>
      <c r="K40" s="96"/>
      <c r="L40" s="97"/>
      <c r="M40" s="96" t="str">
        <f>IF(AND(ISBLANK(E40),ISBLANK(F40),ISBLANK(G40),ISBLANK(H40),ISBLANK(I40),ISBLANK(J40)),"","YES")</f>
        <v>YES</v>
      </c>
      <c r="N40" s="96" t="str">
        <f>IF(AND(ISBLANK(E40),ISBLANK(F40),ISBLANK(G40),ISBLANK(H40),ISBLANK(I40),ISBLANK(J40),ISBLANK(K40)),"","YES")</f>
        <v>YES</v>
      </c>
      <c r="O40" s="89"/>
      <c r="P40" s="89"/>
      <c r="Q40" s="89"/>
      <c r="R40" s="89"/>
      <c r="S40" s="89"/>
      <c r="T40" s="89"/>
      <c r="U40" s="89">
        <v>1</v>
      </c>
      <c r="V40" s="89"/>
      <c r="W40" s="89"/>
      <c r="X40" s="89"/>
      <c r="Y40" s="89"/>
    </row>
    <row r="41" spans="1:25" s="113" customFormat="1" ht="21" hidden="1" customHeight="1" x14ac:dyDescent="0.25">
      <c r="A41" s="105">
        <v>2</v>
      </c>
      <c r="B41" s="4" t="s">
        <v>2695</v>
      </c>
      <c r="C41" s="5" t="s">
        <v>2696</v>
      </c>
      <c r="D41" s="4" t="s">
        <v>211</v>
      </c>
      <c r="E41" s="96"/>
      <c r="F41" s="96"/>
      <c r="G41" s="96"/>
      <c r="H41" s="96"/>
      <c r="I41" s="96"/>
      <c r="J41" s="96"/>
      <c r="K41" s="96"/>
      <c r="L41" s="97"/>
      <c r="M41" s="96" t="str">
        <f>IF(AND(ISBLANK(E41),ISBLANK(F41),ISBLANK(G41),ISBLANK(H41),ISBLANK(I41),ISBLANK(J41)),"","YES")</f>
        <v/>
      </c>
      <c r="N41" s="96" t="str">
        <f>IF(AND(ISBLANK(E41),ISBLANK(F41),ISBLANK(G41),ISBLANK(H41),ISBLANK(I41),ISBLANK(J41),ISBLANK(K41)),"","YES")</f>
        <v/>
      </c>
      <c r="O41" s="89"/>
      <c r="P41" s="89"/>
      <c r="Q41" s="89"/>
      <c r="R41" s="89"/>
      <c r="S41" s="89"/>
      <c r="T41" s="89"/>
      <c r="U41" s="89"/>
      <c r="V41" s="89"/>
      <c r="W41" s="89"/>
      <c r="X41" s="89"/>
      <c r="Y41" s="89"/>
    </row>
    <row r="42" spans="1:25" s="113" customFormat="1" ht="21" hidden="1" customHeight="1" x14ac:dyDescent="0.25">
      <c r="A42" s="105">
        <v>2</v>
      </c>
      <c r="B42" s="4" t="s">
        <v>2695</v>
      </c>
      <c r="C42" s="5" t="s">
        <v>14</v>
      </c>
      <c r="D42" s="4" t="s">
        <v>209</v>
      </c>
      <c r="E42" s="96"/>
      <c r="F42" s="96"/>
      <c r="G42" s="96"/>
      <c r="H42" s="96"/>
      <c r="I42" s="96"/>
      <c r="J42" s="96"/>
      <c r="K42" s="96"/>
      <c r="L42" s="97"/>
      <c r="M42" s="96" t="str">
        <f>IF(AND(ISBLANK(E42),ISBLANK(F42),ISBLANK(G42),ISBLANK(H42),ISBLANK(I42),ISBLANK(J42)),"","YES")</f>
        <v/>
      </c>
      <c r="N42" s="96" t="str">
        <f>IF(AND(ISBLANK(E42),ISBLANK(F42),ISBLANK(G42),ISBLANK(H42),ISBLANK(I42),ISBLANK(J42),ISBLANK(K42)),"","YES")</f>
        <v/>
      </c>
      <c r="O42" s="89"/>
      <c r="P42" s="89"/>
      <c r="Q42" s="89"/>
      <c r="R42" s="89"/>
      <c r="S42" s="89"/>
      <c r="T42" s="89"/>
      <c r="U42" s="89"/>
      <c r="V42" s="89"/>
      <c r="W42" s="89"/>
      <c r="X42" s="89"/>
      <c r="Y42" s="89"/>
    </row>
    <row r="43" spans="1:25" s="113" customFormat="1" ht="21" hidden="1" customHeight="1" x14ac:dyDescent="0.25">
      <c r="A43" s="105">
        <v>2</v>
      </c>
      <c r="B43" s="4" t="s">
        <v>360</v>
      </c>
      <c r="C43" s="5" t="s">
        <v>14</v>
      </c>
      <c r="D43" s="4" t="s">
        <v>207</v>
      </c>
      <c r="E43" s="96"/>
      <c r="F43" s="96"/>
      <c r="G43" s="96"/>
      <c r="H43" s="96"/>
      <c r="I43" s="96"/>
      <c r="J43" s="96"/>
      <c r="K43" s="96"/>
      <c r="L43" s="97"/>
      <c r="M43" s="96" t="str">
        <f>IF(AND(ISBLANK(E43),ISBLANK(F43),ISBLANK(G43),ISBLANK(H43),ISBLANK(I43),ISBLANK(J43)),"","YES")</f>
        <v/>
      </c>
      <c r="N43" s="96" t="str">
        <f>IF(AND(ISBLANK(E43),ISBLANK(F43),ISBLANK(G43),ISBLANK(H43),ISBLANK(I43),ISBLANK(J43),ISBLANK(K43)),"","YES")</f>
        <v/>
      </c>
      <c r="O43" s="89"/>
      <c r="P43" s="89"/>
      <c r="Q43" s="89"/>
      <c r="R43" s="89"/>
      <c r="S43" s="89"/>
      <c r="T43" s="89"/>
      <c r="U43" s="89"/>
      <c r="V43" s="89"/>
      <c r="W43" s="89"/>
      <c r="X43" s="89"/>
      <c r="Y43" s="89"/>
    </row>
    <row r="44" spans="1:25" s="113" customFormat="1" ht="21" hidden="1" customHeight="1" x14ac:dyDescent="0.25">
      <c r="A44" s="105">
        <v>2</v>
      </c>
      <c r="B44" s="4" t="s">
        <v>360</v>
      </c>
      <c r="C44" s="5" t="s">
        <v>2694</v>
      </c>
      <c r="D44" s="4" t="s">
        <v>204</v>
      </c>
      <c r="E44" s="96"/>
      <c r="F44" s="96"/>
      <c r="G44" s="96"/>
      <c r="H44" s="96"/>
      <c r="I44" s="96"/>
      <c r="J44" s="96"/>
      <c r="K44" s="96"/>
      <c r="L44" s="97"/>
      <c r="M44" s="96" t="str">
        <f>IF(AND(ISBLANK(E44),ISBLANK(F44),ISBLANK(G44),ISBLANK(H44),ISBLANK(I44),ISBLANK(J44)),"","YES")</f>
        <v/>
      </c>
      <c r="N44" s="96" t="str">
        <f>IF(AND(ISBLANK(E44),ISBLANK(F44),ISBLANK(G44),ISBLANK(H44),ISBLANK(I44),ISBLANK(J44),ISBLANK(K44)),"","YES")</f>
        <v/>
      </c>
      <c r="O44" s="89"/>
      <c r="P44" s="89"/>
      <c r="Q44" s="89"/>
      <c r="R44" s="89"/>
      <c r="S44" s="89"/>
      <c r="T44" s="89"/>
      <c r="U44" s="89"/>
      <c r="V44" s="89"/>
      <c r="W44" s="89"/>
      <c r="X44" s="89"/>
      <c r="Y44" s="89"/>
    </row>
    <row r="45" spans="1:25" s="113" customFormat="1" ht="21" customHeight="1" x14ac:dyDescent="0.25">
      <c r="A45" s="105">
        <v>2</v>
      </c>
      <c r="B45" s="4" t="s">
        <v>358</v>
      </c>
      <c r="C45" s="5" t="s">
        <v>2693</v>
      </c>
      <c r="D45" s="4" t="s">
        <v>130</v>
      </c>
      <c r="E45" s="96"/>
      <c r="F45" s="96"/>
      <c r="G45" s="96"/>
      <c r="H45" s="96"/>
      <c r="I45" s="96" t="s">
        <v>48</v>
      </c>
      <c r="J45" s="96"/>
      <c r="K45" s="96"/>
      <c r="L45" s="97"/>
      <c r="M45" s="96" t="str">
        <f>IF(AND(ISBLANK(E45),ISBLANK(F45),ISBLANK(G45),ISBLANK(H45),ISBLANK(I45),ISBLANK(J45)),"","YES")</f>
        <v>YES</v>
      </c>
      <c r="N45" s="96" t="str">
        <f>IF(AND(ISBLANK(E45),ISBLANK(F45),ISBLANK(G45),ISBLANK(H45),ISBLANK(I45),ISBLANK(J45),ISBLANK(K45)),"","YES")</f>
        <v>YES</v>
      </c>
      <c r="O45" s="89"/>
      <c r="P45" s="89"/>
      <c r="Q45" s="89"/>
      <c r="R45" s="89"/>
      <c r="S45" s="89"/>
      <c r="T45" s="89"/>
      <c r="U45" s="89">
        <v>1</v>
      </c>
      <c r="V45" s="89"/>
      <c r="W45" s="89"/>
      <c r="X45" s="89"/>
      <c r="Y45" s="89"/>
    </row>
    <row r="46" spans="1:25" s="113" customFormat="1" ht="21" hidden="1" customHeight="1" x14ac:dyDescent="0.25">
      <c r="A46" s="105">
        <v>2</v>
      </c>
      <c r="B46" s="4" t="s">
        <v>2692</v>
      </c>
      <c r="C46" s="5" t="s">
        <v>14</v>
      </c>
      <c r="D46" s="4" t="s">
        <v>197</v>
      </c>
      <c r="E46" s="96"/>
      <c r="F46" s="96"/>
      <c r="G46" s="96"/>
      <c r="H46" s="96"/>
      <c r="I46" s="96"/>
      <c r="J46" s="96"/>
      <c r="K46" s="96"/>
      <c r="L46" s="97"/>
      <c r="M46" s="96" t="str">
        <f>IF(AND(ISBLANK(E46),ISBLANK(F46),ISBLANK(G46),ISBLANK(H46),ISBLANK(I46),ISBLANK(J46)),"","YES")</f>
        <v/>
      </c>
      <c r="N46" s="96" t="str">
        <f>IF(AND(ISBLANK(E46),ISBLANK(F46),ISBLANK(G46),ISBLANK(H46),ISBLANK(I46),ISBLANK(J46),ISBLANK(K46)),"","YES")</f>
        <v/>
      </c>
      <c r="O46" s="89"/>
      <c r="P46" s="89"/>
      <c r="Q46" s="89"/>
      <c r="R46" s="89"/>
      <c r="S46" s="89"/>
      <c r="T46" s="89"/>
      <c r="U46" s="89"/>
      <c r="V46" s="89"/>
      <c r="W46" s="89"/>
      <c r="X46" s="89"/>
      <c r="Y46" s="89"/>
    </row>
    <row r="47" spans="1:25" s="113" customFormat="1" ht="21" hidden="1" customHeight="1" x14ac:dyDescent="0.25">
      <c r="A47" s="105">
        <v>2</v>
      </c>
      <c r="B47" s="4" t="s">
        <v>2692</v>
      </c>
      <c r="C47" s="5" t="s">
        <v>2691</v>
      </c>
      <c r="D47" s="4" t="s">
        <v>195</v>
      </c>
      <c r="E47" s="96"/>
      <c r="F47" s="96"/>
      <c r="G47" s="96"/>
      <c r="H47" s="96"/>
      <c r="I47" s="96"/>
      <c r="J47" s="96"/>
      <c r="K47" s="96"/>
      <c r="L47" s="97"/>
      <c r="M47" s="96" t="str">
        <f>IF(AND(ISBLANK(E47),ISBLANK(F47),ISBLANK(G47),ISBLANK(H47),ISBLANK(I47),ISBLANK(J47)),"","YES")</f>
        <v/>
      </c>
      <c r="N47" s="96" t="str">
        <f>IF(AND(ISBLANK(E47),ISBLANK(F47),ISBLANK(G47),ISBLANK(H47),ISBLANK(I47),ISBLANK(J47),ISBLANK(K47)),"","YES")</f>
        <v/>
      </c>
      <c r="O47" s="89"/>
      <c r="P47" s="89"/>
      <c r="Q47" s="89"/>
      <c r="R47" s="89"/>
      <c r="S47" s="89"/>
      <c r="T47" s="89"/>
      <c r="U47" s="89"/>
      <c r="V47" s="89"/>
      <c r="W47" s="89"/>
      <c r="X47" s="89"/>
      <c r="Y47" s="89"/>
    </row>
    <row r="48" spans="1:25" s="113" customFormat="1" ht="21" hidden="1" customHeight="1" x14ac:dyDescent="0.25">
      <c r="A48" s="105">
        <v>2</v>
      </c>
      <c r="B48" s="4" t="s">
        <v>533</v>
      </c>
      <c r="C48" s="5" t="s">
        <v>14</v>
      </c>
      <c r="D48" s="4" t="s">
        <v>193</v>
      </c>
      <c r="E48" s="96"/>
      <c r="F48" s="96"/>
      <c r="G48" s="96"/>
      <c r="H48" s="96"/>
      <c r="I48" s="96"/>
      <c r="J48" s="96"/>
      <c r="K48" s="96"/>
      <c r="L48" s="97"/>
      <c r="M48" s="96" t="str">
        <f>IF(AND(ISBLANK(E48),ISBLANK(F48),ISBLANK(G48),ISBLANK(H48),ISBLANK(I48),ISBLANK(J48)),"","YES")</f>
        <v/>
      </c>
      <c r="N48" s="96" t="str">
        <f>IF(AND(ISBLANK(E48),ISBLANK(F48),ISBLANK(G48),ISBLANK(H48),ISBLANK(I48),ISBLANK(J48),ISBLANK(K48)),"","YES")</f>
        <v/>
      </c>
      <c r="O48" s="89"/>
      <c r="P48" s="89"/>
      <c r="Q48" s="89"/>
      <c r="R48" s="89"/>
      <c r="S48" s="89"/>
      <c r="T48" s="89"/>
      <c r="U48" s="89"/>
      <c r="V48" s="89"/>
      <c r="W48" s="89"/>
      <c r="X48" s="89"/>
      <c r="Y48" s="89"/>
    </row>
    <row r="49" spans="1:25" s="113" customFormat="1" ht="21" hidden="1" customHeight="1" x14ac:dyDescent="0.25">
      <c r="A49" s="105">
        <v>2</v>
      </c>
      <c r="B49" s="4" t="s">
        <v>533</v>
      </c>
      <c r="C49" s="5" t="s">
        <v>2690</v>
      </c>
      <c r="D49" s="4" t="s">
        <v>191</v>
      </c>
      <c r="E49" s="96"/>
      <c r="F49" s="96"/>
      <c r="G49" s="96"/>
      <c r="H49" s="96"/>
      <c r="I49" s="96"/>
      <c r="J49" s="96"/>
      <c r="K49" s="96"/>
      <c r="L49" s="97"/>
      <c r="M49" s="96" t="str">
        <f>IF(AND(ISBLANK(E49),ISBLANK(F49),ISBLANK(G49),ISBLANK(H49),ISBLANK(I49),ISBLANK(J49)),"","YES")</f>
        <v/>
      </c>
      <c r="N49" s="96" t="str">
        <f>IF(AND(ISBLANK(E49),ISBLANK(F49),ISBLANK(G49),ISBLANK(H49),ISBLANK(I49),ISBLANK(J49),ISBLANK(K49)),"","YES")</f>
        <v/>
      </c>
      <c r="O49" s="89"/>
      <c r="P49" s="89"/>
      <c r="Q49" s="89"/>
      <c r="R49" s="89"/>
      <c r="S49" s="89"/>
      <c r="T49" s="89"/>
      <c r="U49" s="89"/>
      <c r="V49" s="89"/>
      <c r="W49" s="89"/>
      <c r="X49" s="89"/>
      <c r="Y49" s="89"/>
    </row>
    <row r="50" spans="1:25" s="113" customFormat="1" ht="21" hidden="1" customHeight="1" x14ac:dyDescent="0.25">
      <c r="A50" s="105">
        <v>2</v>
      </c>
      <c r="B50" s="4" t="s">
        <v>2689</v>
      </c>
      <c r="C50" s="5"/>
      <c r="D50" s="4">
        <v>2013</v>
      </c>
      <c r="E50" s="96"/>
      <c r="F50" s="96"/>
      <c r="G50" s="96"/>
      <c r="H50" s="96"/>
      <c r="I50" s="96"/>
      <c r="J50" s="96"/>
      <c r="K50" s="96"/>
      <c r="L50" s="97"/>
      <c r="M50" s="96" t="str">
        <f>IF(AND(ISBLANK(E50),ISBLANK(F50),ISBLANK(G50),ISBLANK(H50),ISBLANK(I50),ISBLANK(J50)),"","YES")</f>
        <v/>
      </c>
      <c r="N50" s="96" t="str">
        <f>IF(AND(ISBLANK(E50),ISBLANK(F50),ISBLANK(G50),ISBLANK(H50),ISBLANK(I50),ISBLANK(J50),ISBLANK(K50)),"","YES")</f>
        <v/>
      </c>
      <c r="O50" s="89"/>
      <c r="P50" s="89"/>
      <c r="Q50" s="89"/>
      <c r="R50" s="89"/>
      <c r="S50" s="89"/>
      <c r="T50" s="89"/>
      <c r="U50" s="89"/>
      <c r="V50" s="89"/>
      <c r="W50" s="89"/>
      <c r="X50" s="89"/>
      <c r="Y50" s="89"/>
    </row>
    <row r="51" spans="1:25" s="113" customFormat="1" ht="21" hidden="1" customHeight="1" x14ac:dyDescent="0.25">
      <c r="A51" s="105">
        <v>2</v>
      </c>
      <c r="B51" s="4" t="s">
        <v>2689</v>
      </c>
      <c r="C51" s="5">
        <v>17541</v>
      </c>
      <c r="D51" s="4" t="s">
        <v>187</v>
      </c>
      <c r="E51" s="96"/>
      <c r="F51" s="96"/>
      <c r="G51" s="96"/>
      <c r="H51" s="96"/>
      <c r="I51" s="96"/>
      <c r="J51" s="96"/>
      <c r="K51" s="96"/>
      <c r="L51" s="99"/>
      <c r="M51" s="96" t="str">
        <f>IF(AND(ISBLANK(E51),ISBLANK(F51),ISBLANK(G51),ISBLANK(H51),ISBLANK(I51),ISBLANK(J51)),"","YES")</f>
        <v/>
      </c>
      <c r="N51" s="96" t="str">
        <f>IF(AND(ISBLANK(E51),ISBLANK(F51),ISBLANK(G51),ISBLANK(H51),ISBLANK(I51),ISBLANK(J51),ISBLANK(K51)),"","YES")</f>
        <v/>
      </c>
      <c r="O51" s="89"/>
      <c r="P51" s="89"/>
      <c r="Q51" s="89"/>
      <c r="R51" s="89"/>
      <c r="S51" s="89"/>
      <c r="T51" s="89"/>
      <c r="U51" s="89"/>
      <c r="V51" s="89"/>
      <c r="W51" s="89"/>
      <c r="X51" s="89"/>
      <c r="Y51" s="89"/>
    </row>
    <row r="52" spans="1:25" s="113" customFormat="1" ht="21" hidden="1" customHeight="1" x14ac:dyDescent="0.25">
      <c r="A52" s="105">
        <v>2</v>
      </c>
      <c r="B52" s="4" t="s">
        <v>2687</v>
      </c>
      <c r="C52" s="5" t="s">
        <v>2688</v>
      </c>
      <c r="D52" s="4" t="s">
        <v>186</v>
      </c>
      <c r="E52" s="96"/>
      <c r="F52" s="96"/>
      <c r="G52" s="96"/>
      <c r="H52" s="96"/>
      <c r="I52" s="96"/>
      <c r="J52" s="96"/>
      <c r="K52" s="96"/>
      <c r="L52" s="97"/>
      <c r="M52" s="96" t="str">
        <f>IF(AND(ISBLANK(E52),ISBLANK(F52),ISBLANK(G52),ISBLANK(H52),ISBLANK(I52),ISBLANK(J52)),"","YES")</f>
        <v/>
      </c>
      <c r="N52" s="96" t="str">
        <f>IF(AND(ISBLANK(E52),ISBLANK(F52),ISBLANK(G52),ISBLANK(H52),ISBLANK(I52),ISBLANK(J52),ISBLANK(K52)),"","YES")</f>
        <v/>
      </c>
      <c r="O52" s="89"/>
      <c r="P52" s="89"/>
      <c r="Q52" s="89"/>
      <c r="R52" s="89"/>
      <c r="S52" s="89"/>
      <c r="T52" s="89"/>
      <c r="U52" s="89"/>
      <c r="V52" s="89"/>
      <c r="W52" s="89"/>
      <c r="X52" s="89"/>
      <c r="Y52" s="89"/>
    </row>
    <row r="53" spans="1:25" s="113" customFormat="1" ht="21" hidden="1" customHeight="1" x14ac:dyDescent="0.25">
      <c r="A53" s="105">
        <v>2</v>
      </c>
      <c r="B53" s="4" t="s">
        <v>2687</v>
      </c>
      <c r="C53" s="5" t="s">
        <v>14</v>
      </c>
      <c r="D53" s="4" t="s">
        <v>183</v>
      </c>
      <c r="E53" s="96"/>
      <c r="F53" s="96"/>
      <c r="G53" s="96"/>
      <c r="H53" s="96"/>
      <c r="I53" s="96"/>
      <c r="J53" s="96"/>
      <c r="K53" s="96"/>
      <c r="L53" s="97"/>
      <c r="M53" s="96" t="str">
        <f>IF(AND(ISBLANK(E53),ISBLANK(F53),ISBLANK(G53),ISBLANK(H53),ISBLANK(I53),ISBLANK(J53)),"","YES")</f>
        <v/>
      </c>
      <c r="N53" s="96" t="str">
        <f>IF(AND(ISBLANK(E53),ISBLANK(F53),ISBLANK(G53),ISBLANK(H53),ISBLANK(I53),ISBLANK(J53),ISBLANK(K53)),"","YES")</f>
        <v/>
      </c>
      <c r="O53" s="89"/>
      <c r="P53" s="89"/>
      <c r="Q53" s="89"/>
      <c r="R53" s="89"/>
      <c r="S53" s="89"/>
      <c r="T53" s="89"/>
      <c r="U53" s="89"/>
      <c r="V53" s="89"/>
      <c r="W53" s="89"/>
      <c r="X53" s="89"/>
      <c r="Y53" s="89"/>
    </row>
    <row r="54" spans="1:25" s="113" customFormat="1" ht="21" hidden="1" customHeight="1" x14ac:dyDescent="0.25">
      <c r="A54" s="105">
        <v>2</v>
      </c>
      <c r="B54" s="4" t="s">
        <v>348</v>
      </c>
      <c r="C54" s="5" t="s">
        <v>14</v>
      </c>
      <c r="D54" s="4" t="s">
        <v>182</v>
      </c>
      <c r="E54" s="96"/>
      <c r="F54" s="96"/>
      <c r="G54" s="96"/>
      <c r="H54" s="96"/>
      <c r="I54" s="96"/>
      <c r="J54" s="96"/>
      <c r="K54" s="96"/>
      <c r="L54" s="97"/>
      <c r="M54" s="96" t="str">
        <f>IF(AND(ISBLANK(E54),ISBLANK(F54),ISBLANK(G54),ISBLANK(H54),ISBLANK(I54),ISBLANK(J54)),"","YES")</f>
        <v/>
      </c>
      <c r="N54" s="96" t="str">
        <f>IF(AND(ISBLANK(E54),ISBLANK(F54),ISBLANK(G54),ISBLANK(H54),ISBLANK(I54),ISBLANK(J54),ISBLANK(K54)),"","YES")</f>
        <v/>
      </c>
      <c r="O54" s="89"/>
      <c r="P54" s="89"/>
      <c r="Q54" s="89"/>
      <c r="R54" s="89"/>
      <c r="S54" s="89"/>
      <c r="T54" s="89"/>
      <c r="U54" s="89"/>
      <c r="V54" s="89"/>
      <c r="W54" s="89"/>
      <c r="X54" s="89"/>
      <c r="Y54" s="89"/>
    </row>
    <row r="55" spans="1:25" s="113" customFormat="1" ht="21" hidden="1" customHeight="1" x14ac:dyDescent="0.25">
      <c r="A55" s="105">
        <v>2</v>
      </c>
      <c r="B55" s="4" t="s">
        <v>348</v>
      </c>
      <c r="C55" s="5" t="s">
        <v>2686</v>
      </c>
      <c r="D55" s="4" t="s">
        <v>179</v>
      </c>
      <c r="E55" s="96"/>
      <c r="F55" s="96"/>
      <c r="G55" s="96"/>
      <c r="H55" s="96"/>
      <c r="I55" s="96"/>
      <c r="J55" s="96"/>
      <c r="K55" s="96"/>
      <c r="L55" s="97"/>
      <c r="M55" s="96" t="str">
        <f>IF(AND(ISBLANK(E55),ISBLANK(F55),ISBLANK(G55),ISBLANK(H55),ISBLANK(I55),ISBLANK(J55)),"","YES")</f>
        <v/>
      </c>
      <c r="N55" s="96" t="str">
        <f>IF(AND(ISBLANK(E55),ISBLANK(F55),ISBLANK(G55),ISBLANK(H55),ISBLANK(I55),ISBLANK(J55),ISBLANK(K55)),"","YES")</f>
        <v/>
      </c>
      <c r="O55" s="89"/>
      <c r="P55" s="89"/>
      <c r="Q55" s="89"/>
      <c r="R55" s="89"/>
      <c r="S55" s="89"/>
      <c r="T55" s="89"/>
      <c r="U55" s="89"/>
      <c r="V55" s="89"/>
      <c r="W55" s="89"/>
      <c r="X55" s="89"/>
      <c r="Y55" s="89"/>
    </row>
    <row r="56" spans="1:25" s="113" customFormat="1" ht="21" customHeight="1" x14ac:dyDescent="0.25">
      <c r="A56" s="105">
        <v>2</v>
      </c>
      <c r="B56" s="4">
        <v>208</v>
      </c>
      <c r="C56" s="5"/>
      <c r="D56" s="4">
        <v>2019</v>
      </c>
      <c r="E56" s="96"/>
      <c r="F56" s="96"/>
      <c r="G56" s="96"/>
      <c r="H56" s="96" t="s">
        <v>48</v>
      </c>
      <c r="I56" s="96"/>
      <c r="J56" s="96"/>
      <c r="K56" s="96"/>
      <c r="L56" s="97"/>
      <c r="M56" s="96" t="str">
        <f>IF(AND(ISBLANK(E56),ISBLANK(F56),ISBLANK(G56),ISBLANK(H56),ISBLANK(I56),ISBLANK(J56)),"","YES")</f>
        <v>YES</v>
      </c>
      <c r="N56" s="96" t="str">
        <f>IF(AND(ISBLANK(E56),ISBLANK(F56),ISBLANK(G56),ISBLANK(H56),ISBLANK(I56),ISBLANK(J56),ISBLANK(K56)),"","YES")</f>
        <v>YES</v>
      </c>
      <c r="O56" s="89"/>
      <c r="P56" s="89"/>
      <c r="Q56" s="89"/>
      <c r="R56" s="89"/>
      <c r="S56" s="89"/>
      <c r="T56" s="89"/>
      <c r="U56" s="89">
        <v>1</v>
      </c>
      <c r="V56" s="89"/>
      <c r="W56" s="89"/>
      <c r="X56" s="89"/>
      <c r="Y56" s="89"/>
    </row>
    <row r="57" spans="1:25" s="113" customFormat="1" ht="21" hidden="1" customHeight="1" x14ac:dyDescent="0.25">
      <c r="A57" s="105">
        <v>2</v>
      </c>
      <c r="B57" s="4">
        <v>208</v>
      </c>
      <c r="C57" s="5" t="s">
        <v>2685</v>
      </c>
      <c r="D57" s="4" t="s">
        <v>2684</v>
      </c>
      <c r="E57" s="96"/>
      <c r="F57" s="96"/>
      <c r="G57" s="96"/>
      <c r="H57" s="96"/>
      <c r="I57" s="96"/>
      <c r="J57" s="96"/>
      <c r="K57" s="96"/>
      <c r="L57" s="97"/>
      <c r="M57" s="96" t="str">
        <f>IF(AND(ISBLANK(E57),ISBLANK(F57),ISBLANK(G57),ISBLANK(H57),ISBLANK(I57),ISBLANK(J57)),"","YES")</f>
        <v/>
      </c>
      <c r="N57" s="96" t="str">
        <f>IF(AND(ISBLANK(E57),ISBLANK(F57),ISBLANK(G57),ISBLANK(H57),ISBLANK(I57),ISBLANK(J57),ISBLANK(K57)),"","YES")</f>
        <v/>
      </c>
      <c r="O57" s="89"/>
      <c r="P57" s="89"/>
      <c r="Q57" s="89"/>
      <c r="R57" s="89"/>
      <c r="S57" s="89"/>
      <c r="T57" s="89"/>
      <c r="U57" s="89"/>
      <c r="V57" s="89"/>
      <c r="W57" s="89"/>
      <c r="X57" s="89"/>
      <c r="Y57" s="89"/>
    </row>
    <row r="58" spans="1:25" s="113" customFormat="1" ht="21" hidden="1" customHeight="1" x14ac:dyDescent="0.25">
      <c r="A58" s="105">
        <v>2</v>
      </c>
      <c r="B58" s="4" t="s">
        <v>2682</v>
      </c>
      <c r="C58" s="5" t="s">
        <v>2683</v>
      </c>
      <c r="D58" s="4" t="s">
        <v>174</v>
      </c>
      <c r="E58" s="96"/>
      <c r="F58" s="96"/>
      <c r="G58" s="96"/>
      <c r="H58" s="96"/>
      <c r="I58" s="96"/>
      <c r="J58" s="96"/>
      <c r="K58" s="96"/>
      <c r="L58" s="97"/>
      <c r="M58" s="96" t="str">
        <f>IF(AND(ISBLANK(E58),ISBLANK(F58),ISBLANK(G58),ISBLANK(H58),ISBLANK(I58),ISBLANK(J58)),"","YES")</f>
        <v/>
      </c>
      <c r="N58" s="96" t="str">
        <f>IF(AND(ISBLANK(E58),ISBLANK(F58),ISBLANK(G58),ISBLANK(H58),ISBLANK(I58),ISBLANK(J58),ISBLANK(K58)),"","YES")</f>
        <v/>
      </c>
      <c r="O58" s="89"/>
      <c r="P58" s="89"/>
      <c r="Q58" s="89"/>
      <c r="R58" s="89"/>
      <c r="S58" s="89"/>
      <c r="T58" s="89"/>
      <c r="U58" s="89"/>
      <c r="V58" s="89"/>
      <c r="W58" s="89"/>
      <c r="X58" s="89"/>
      <c r="Y58" s="89"/>
    </row>
    <row r="59" spans="1:25" s="113" customFormat="1" ht="21" hidden="1" customHeight="1" x14ac:dyDescent="0.25">
      <c r="A59" s="105">
        <v>2</v>
      </c>
      <c r="B59" s="4" t="s">
        <v>2682</v>
      </c>
      <c r="C59" s="5" t="s">
        <v>14</v>
      </c>
      <c r="D59" s="4" t="s">
        <v>171</v>
      </c>
      <c r="E59" s="96"/>
      <c r="F59" s="96"/>
      <c r="G59" s="96"/>
      <c r="H59" s="96"/>
      <c r="I59" s="96"/>
      <c r="J59" s="96"/>
      <c r="K59" s="96"/>
      <c r="L59" s="97"/>
      <c r="M59" s="96" t="str">
        <f>IF(AND(ISBLANK(E59),ISBLANK(F59),ISBLANK(G59),ISBLANK(H59),ISBLANK(I59),ISBLANK(J59)),"","YES")</f>
        <v/>
      </c>
      <c r="N59" s="96" t="str">
        <f>IF(AND(ISBLANK(E59),ISBLANK(F59),ISBLANK(G59),ISBLANK(H59),ISBLANK(I59),ISBLANK(J59),ISBLANK(K59)),"","YES")</f>
        <v/>
      </c>
      <c r="O59" s="89"/>
      <c r="P59" s="89"/>
      <c r="Q59" s="89"/>
      <c r="R59" s="89"/>
      <c r="S59" s="89"/>
      <c r="T59" s="89"/>
      <c r="U59" s="89"/>
      <c r="V59" s="89"/>
      <c r="W59" s="89"/>
      <c r="X59" s="89"/>
      <c r="Y59" s="89"/>
    </row>
    <row r="60" spans="1:25" s="113" customFormat="1" ht="21" hidden="1" customHeight="1" x14ac:dyDescent="0.25">
      <c r="A60" s="105">
        <v>2</v>
      </c>
      <c r="B60" s="4" t="s">
        <v>2681</v>
      </c>
      <c r="C60" s="5" t="s">
        <v>14</v>
      </c>
      <c r="D60" s="4" t="s">
        <v>169</v>
      </c>
      <c r="E60" s="96"/>
      <c r="F60" s="96"/>
      <c r="G60" s="96"/>
      <c r="H60" s="96"/>
      <c r="I60" s="96"/>
      <c r="J60" s="96"/>
      <c r="K60" s="96"/>
      <c r="L60" s="97"/>
      <c r="M60" s="96" t="str">
        <f>IF(AND(ISBLANK(E60),ISBLANK(F60),ISBLANK(G60),ISBLANK(H60),ISBLANK(I60),ISBLANK(J60)),"","YES")</f>
        <v/>
      </c>
      <c r="N60" s="96" t="str">
        <f>IF(AND(ISBLANK(E60),ISBLANK(F60),ISBLANK(G60),ISBLANK(H60),ISBLANK(I60),ISBLANK(J60),ISBLANK(K60)),"","YES")</f>
        <v/>
      </c>
      <c r="O60" s="89"/>
      <c r="P60" s="89"/>
      <c r="Q60" s="89"/>
      <c r="R60" s="89"/>
      <c r="S60" s="89"/>
      <c r="T60" s="89"/>
      <c r="U60" s="89"/>
      <c r="V60" s="89"/>
      <c r="W60" s="89"/>
      <c r="X60" s="89"/>
      <c r="Y60" s="89"/>
    </row>
    <row r="61" spans="1:25" s="113" customFormat="1" ht="21" customHeight="1" x14ac:dyDescent="0.25">
      <c r="A61" s="105">
        <v>2</v>
      </c>
      <c r="B61" s="4" t="s">
        <v>2681</v>
      </c>
      <c r="C61" s="5" t="s">
        <v>2680</v>
      </c>
      <c r="D61" s="4" t="s">
        <v>167</v>
      </c>
      <c r="E61" s="96"/>
      <c r="F61" s="96"/>
      <c r="G61" s="96"/>
      <c r="H61" s="96" t="s">
        <v>48</v>
      </c>
      <c r="I61" s="96"/>
      <c r="J61" s="96"/>
      <c r="K61" s="96"/>
      <c r="L61" s="97"/>
      <c r="M61" s="96" t="str">
        <f>IF(AND(ISBLANK(E61),ISBLANK(F61),ISBLANK(G61),ISBLANK(H61),ISBLANK(I61),ISBLANK(J61)),"","YES")</f>
        <v>YES</v>
      </c>
      <c r="N61" s="96" t="str">
        <f>IF(AND(ISBLANK(E61),ISBLANK(F61),ISBLANK(G61),ISBLANK(H61),ISBLANK(I61),ISBLANK(J61),ISBLANK(K61)),"","YES")</f>
        <v>YES</v>
      </c>
      <c r="O61" s="89"/>
      <c r="P61" s="89"/>
      <c r="Q61" s="89"/>
      <c r="R61" s="89"/>
      <c r="S61" s="89"/>
      <c r="T61" s="89"/>
      <c r="U61" s="89">
        <v>1</v>
      </c>
      <c r="V61" s="89"/>
      <c r="W61" s="89"/>
      <c r="X61" s="89"/>
      <c r="Y61" s="89"/>
    </row>
    <row r="62" spans="1:25" s="113" customFormat="1" ht="21" hidden="1" customHeight="1" x14ac:dyDescent="0.25">
      <c r="A62" s="105">
        <v>2</v>
      </c>
      <c r="B62" s="4" t="s">
        <v>2678</v>
      </c>
      <c r="C62" s="5" t="s">
        <v>2679</v>
      </c>
      <c r="D62" s="4" t="s">
        <v>165</v>
      </c>
      <c r="E62" s="96"/>
      <c r="F62" s="96"/>
      <c r="G62" s="96"/>
      <c r="H62" s="96"/>
      <c r="I62" s="96"/>
      <c r="J62" s="96"/>
      <c r="K62" s="96"/>
      <c r="L62" s="99"/>
      <c r="M62" s="96" t="str">
        <f>IF(AND(ISBLANK(E62),ISBLANK(F62),ISBLANK(G62),ISBLANK(H62),ISBLANK(I62),ISBLANK(J62)),"","YES")</f>
        <v/>
      </c>
      <c r="N62" s="96" t="str">
        <f>IF(AND(ISBLANK(E62),ISBLANK(F62),ISBLANK(G62),ISBLANK(H62),ISBLANK(I62),ISBLANK(J62),ISBLANK(K62)),"","YES")</f>
        <v/>
      </c>
      <c r="O62" s="89"/>
      <c r="P62" s="89"/>
      <c r="Q62" s="89"/>
      <c r="R62" s="89"/>
      <c r="S62" s="89"/>
      <c r="T62" s="89"/>
      <c r="U62" s="89"/>
      <c r="V62" s="89"/>
      <c r="W62" s="89"/>
      <c r="X62" s="89"/>
      <c r="Y62" s="89"/>
    </row>
    <row r="63" spans="1:25" s="113" customFormat="1" ht="21" hidden="1" customHeight="1" x14ac:dyDescent="0.25">
      <c r="A63" s="105">
        <v>2</v>
      </c>
      <c r="B63" s="4" t="s">
        <v>2678</v>
      </c>
      <c r="C63" s="5" t="s">
        <v>14</v>
      </c>
      <c r="D63" s="4" t="s">
        <v>163</v>
      </c>
      <c r="E63" s="96"/>
      <c r="F63" s="96"/>
      <c r="G63" s="96"/>
      <c r="H63" s="96"/>
      <c r="I63" s="96"/>
      <c r="J63" s="96"/>
      <c r="K63" s="96"/>
      <c r="L63" s="97"/>
      <c r="M63" s="96" t="str">
        <f>IF(AND(ISBLANK(E63),ISBLANK(F63),ISBLANK(G63),ISBLANK(H63),ISBLANK(I63),ISBLANK(J63)),"","YES")</f>
        <v/>
      </c>
      <c r="N63" s="96" t="str">
        <f>IF(AND(ISBLANK(E63),ISBLANK(F63),ISBLANK(G63),ISBLANK(H63),ISBLANK(I63),ISBLANK(J63),ISBLANK(K63)),"","YES")</f>
        <v/>
      </c>
      <c r="O63" s="89"/>
      <c r="P63" s="89"/>
      <c r="Q63" s="89"/>
      <c r="R63" s="89"/>
      <c r="S63" s="89"/>
      <c r="T63" s="89"/>
      <c r="U63" s="89"/>
      <c r="V63" s="89"/>
      <c r="W63" s="89"/>
      <c r="X63" s="89"/>
      <c r="Y63" s="89"/>
    </row>
    <row r="64" spans="1:25" s="113" customFormat="1" ht="21" customHeight="1" x14ac:dyDescent="0.25">
      <c r="A64" s="105">
        <v>2</v>
      </c>
      <c r="B64" s="4" t="s">
        <v>2677</v>
      </c>
      <c r="C64" s="5" t="s">
        <v>14</v>
      </c>
      <c r="D64" s="4" t="s">
        <v>162</v>
      </c>
      <c r="E64" s="96"/>
      <c r="F64" s="96"/>
      <c r="G64" s="96"/>
      <c r="H64" s="96" t="s">
        <v>48</v>
      </c>
      <c r="I64" s="96"/>
      <c r="J64" s="96"/>
      <c r="K64" s="96"/>
      <c r="L64" s="97"/>
      <c r="M64" s="96" t="str">
        <f>IF(AND(ISBLANK(E64),ISBLANK(F64),ISBLANK(G64),ISBLANK(H64),ISBLANK(I64),ISBLANK(J64)),"","YES")</f>
        <v>YES</v>
      </c>
      <c r="N64" s="96" t="str">
        <f>IF(AND(ISBLANK(E64),ISBLANK(F64),ISBLANK(G64),ISBLANK(H64),ISBLANK(I64),ISBLANK(J64),ISBLANK(K64)),"","YES")</f>
        <v>YES</v>
      </c>
      <c r="O64" s="89"/>
      <c r="P64" s="89"/>
      <c r="Q64" s="89"/>
      <c r="R64" s="89"/>
      <c r="S64" s="89"/>
      <c r="T64" s="89"/>
      <c r="U64" s="89">
        <v>1</v>
      </c>
      <c r="V64" s="89"/>
      <c r="W64" s="89"/>
      <c r="X64" s="89"/>
      <c r="Y64" s="89"/>
    </row>
    <row r="65" spans="1:25" s="113" customFormat="1" ht="21" hidden="1" customHeight="1" x14ac:dyDescent="0.25">
      <c r="A65" s="105">
        <v>2</v>
      </c>
      <c r="B65" s="4" t="s">
        <v>2677</v>
      </c>
      <c r="C65" s="5" t="s">
        <v>2676</v>
      </c>
      <c r="D65" s="4" t="s">
        <v>159</v>
      </c>
      <c r="E65" s="96"/>
      <c r="F65" s="96"/>
      <c r="G65" s="96"/>
      <c r="H65" s="96"/>
      <c r="I65" s="96"/>
      <c r="J65" s="96"/>
      <c r="K65" s="96"/>
      <c r="L65" s="99"/>
      <c r="M65" s="96" t="str">
        <f>IF(AND(ISBLANK(E65),ISBLANK(F65),ISBLANK(G65),ISBLANK(H65),ISBLANK(I65),ISBLANK(J65)),"","YES")</f>
        <v/>
      </c>
      <c r="N65" s="96" t="str">
        <f>IF(AND(ISBLANK(E65),ISBLANK(F65),ISBLANK(G65),ISBLANK(H65),ISBLANK(I65),ISBLANK(J65),ISBLANK(K65)),"","YES")</f>
        <v/>
      </c>
      <c r="O65" s="89"/>
      <c r="P65" s="89"/>
      <c r="Q65" s="89"/>
      <c r="R65" s="89"/>
      <c r="S65" s="89"/>
      <c r="T65" s="89"/>
      <c r="U65" s="89"/>
      <c r="V65" s="89"/>
      <c r="W65" s="89"/>
      <c r="X65" s="89"/>
      <c r="Y65" s="89"/>
    </row>
    <row r="66" spans="1:25" s="113" customFormat="1" ht="21" hidden="1" customHeight="1" x14ac:dyDescent="0.25">
      <c r="A66" s="105">
        <v>2</v>
      </c>
      <c r="B66" s="4" t="s">
        <v>2675</v>
      </c>
      <c r="C66" s="5" t="s">
        <v>14</v>
      </c>
      <c r="D66" s="4" t="s">
        <v>158</v>
      </c>
      <c r="E66" s="96"/>
      <c r="F66" s="96"/>
      <c r="G66" s="96"/>
      <c r="H66" s="96"/>
      <c r="I66" s="96"/>
      <c r="J66" s="96"/>
      <c r="K66" s="96"/>
      <c r="L66" s="97"/>
      <c r="M66" s="96" t="str">
        <f>IF(AND(ISBLANK(E66),ISBLANK(F66),ISBLANK(G66),ISBLANK(H66),ISBLANK(I66),ISBLANK(J66)),"","YES")</f>
        <v/>
      </c>
      <c r="N66" s="96" t="str">
        <f>IF(AND(ISBLANK(E66),ISBLANK(F66),ISBLANK(G66),ISBLANK(H66),ISBLANK(I66),ISBLANK(J66),ISBLANK(K66)),"","YES")</f>
        <v/>
      </c>
      <c r="O66" s="89"/>
      <c r="P66" s="89"/>
      <c r="Q66" s="89"/>
      <c r="R66" s="89"/>
      <c r="S66" s="89"/>
      <c r="T66" s="89"/>
      <c r="U66" s="89"/>
      <c r="V66" s="89"/>
      <c r="W66" s="89"/>
      <c r="X66" s="89"/>
      <c r="Y66" s="89"/>
    </row>
    <row r="67" spans="1:25" s="113" customFormat="1" ht="21" customHeight="1" x14ac:dyDescent="0.25">
      <c r="A67" s="105">
        <v>2</v>
      </c>
      <c r="B67" s="4" t="s">
        <v>2675</v>
      </c>
      <c r="C67" s="5" t="s">
        <v>2674</v>
      </c>
      <c r="D67" s="4" t="s">
        <v>155</v>
      </c>
      <c r="E67" s="96"/>
      <c r="F67" s="96"/>
      <c r="G67" s="96"/>
      <c r="H67" s="96"/>
      <c r="I67" s="96"/>
      <c r="J67" s="96" t="s">
        <v>50</v>
      </c>
      <c r="K67" s="96"/>
      <c r="L67" s="97"/>
      <c r="M67" s="96" t="str">
        <f>IF(AND(ISBLANK(E67),ISBLANK(F67),ISBLANK(G67),ISBLANK(H67),ISBLANK(I67),ISBLANK(J67)),"","YES")</f>
        <v>YES</v>
      </c>
      <c r="N67" s="96" t="str">
        <f>IF(AND(ISBLANK(E67),ISBLANK(F67),ISBLANK(G67),ISBLANK(H67),ISBLANK(I67),ISBLANK(J67),ISBLANK(K67)),"","YES")</f>
        <v>YES</v>
      </c>
      <c r="O67" s="89"/>
      <c r="P67" s="89"/>
      <c r="Q67" s="89"/>
      <c r="R67" s="89"/>
      <c r="S67" s="89"/>
      <c r="T67" s="89"/>
      <c r="U67" s="89"/>
      <c r="V67" s="89"/>
      <c r="W67" s="89"/>
      <c r="X67" s="89"/>
      <c r="Y67" s="89">
        <v>1</v>
      </c>
    </row>
    <row r="68" spans="1:25" s="113" customFormat="1" ht="21" hidden="1" customHeight="1" x14ac:dyDescent="0.25">
      <c r="A68" s="105">
        <v>2</v>
      </c>
      <c r="B68" s="4" t="s">
        <v>2673</v>
      </c>
      <c r="C68" s="5" t="s">
        <v>14</v>
      </c>
      <c r="D68" s="4" t="s">
        <v>154</v>
      </c>
      <c r="E68" s="96"/>
      <c r="F68" s="96"/>
      <c r="G68" s="96"/>
      <c r="H68" s="96"/>
      <c r="I68" s="96"/>
      <c r="J68" s="96"/>
      <c r="K68" s="96"/>
      <c r="L68" s="97"/>
      <c r="M68" s="96" t="str">
        <f>IF(AND(ISBLANK(E68),ISBLANK(F68),ISBLANK(G68),ISBLANK(H68),ISBLANK(I68),ISBLANK(J68)),"","YES")</f>
        <v/>
      </c>
      <c r="N68" s="96" t="str">
        <f>IF(AND(ISBLANK(E68),ISBLANK(F68),ISBLANK(G68),ISBLANK(H68),ISBLANK(I68),ISBLANK(J68),ISBLANK(K68)),"","YES")</f>
        <v/>
      </c>
      <c r="O68" s="89"/>
      <c r="P68" s="89"/>
      <c r="Q68" s="89"/>
      <c r="R68" s="89"/>
      <c r="S68" s="89"/>
      <c r="T68" s="89"/>
      <c r="U68" s="89"/>
      <c r="V68" s="89"/>
      <c r="W68" s="89"/>
      <c r="X68" s="89"/>
      <c r="Y68" s="89"/>
    </row>
    <row r="69" spans="1:25" s="113" customFormat="1" ht="21" hidden="1" customHeight="1" x14ac:dyDescent="0.25">
      <c r="A69" s="105">
        <v>2</v>
      </c>
      <c r="B69" s="4" t="s">
        <v>2673</v>
      </c>
      <c r="C69" s="5" t="s">
        <v>2672</v>
      </c>
      <c r="D69" s="4" t="s">
        <v>151</v>
      </c>
      <c r="E69" s="96"/>
      <c r="F69" s="96"/>
      <c r="G69" s="96"/>
      <c r="H69" s="96"/>
      <c r="I69" s="96"/>
      <c r="J69" s="96"/>
      <c r="K69" s="96"/>
      <c r="L69" s="97"/>
      <c r="M69" s="96" t="str">
        <f>IF(AND(ISBLANK(E69),ISBLANK(F69),ISBLANK(G69),ISBLANK(H69),ISBLANK(I69),ISBLANK(J69)),"","YES")</f>
        <v/>
      </c>
      <c r="N69" s="96" t="str">
        <f>IF(AND(ISBLANK(E69),ISBLANK(F69),ISBLANK(G69),ISBLANK(H69),ISBLANK(I69),ISBLANK(J69),ISBLANK(K69)),"","YES")</f>
        <v/>
      </c>
      <c r="O69" s="89"/>
      <c r="P69" s="89"/>
      <c r="Q69" s="89"/>
      <c r="R69" s="89"/>
      <c r="S69" s="89"/>
      <c r="T69" s="89"/>
      <c r="U69" s="89"/>
      <c r="V69" s="89"/>
      <c r="W69" s="89"/>
      <c r="X69" s="89"/>
      <c r="Y69" s="89"/>
    </row>
    <row r="70" spans="1:25" s="113" customFormat="1" ht="21" hidden="1" customHeight="1" x14ac:dyDescent="0.25">
      <c r="A70" s="105">
        <v>2</v>
      </c>
      <c r="B70" s="4" t="s">
        <v>2670</v>
      </c>
      <c r="C70" s="5" t="s">
        <v>2671</v>
      </c>
      <c r="D70" s="4" t="s">
        <v>150</v>
      </c>
      <c r="E70" s="96"/>
      <c r="F70" s="96"/>
      <c r="G70" s="96"/>
      <c r="H70" s="96"/>
      <c r="I70" s="96"/>
      <c r="J70" s="96"/>
      <c r="K70" s="96"/>
      <c r="L70" s="97"/>
      <c r="M70" s="96" t="str">
        <f>IF(AND(ISBLANK(E70),ISBLANK(F70),ISBLANK(G70),ISBLANK(H70),ISBLANK(I70),ISBLANK(J70)),"","YES")</f>
        <v/>
      </c>
      <c r="N70" s="96" t="str">
        <f>IF(AND(ISBLANK(E70),ISBLANK(F70),ISBLANK(G70),ISBLANK(H70),ISBLANK(I70),ISBLANK(J70),ISBLANK(K70)),"","YES")</f>
        <v/>
      </c>
      <c r="O70" s="89"/>
      <c r="P70" s="89"/>
      <c r="Q70" s="89"/>
      <c r="R70" s="89"/>
      <c r="S70" s="89"/>
      <c r="T70" s="89"/>
      <c r="U70" s="89"/>
      <c r="V70" s="89"/>
      <c r="W70" s="89"/>
      <c r="X70" s="89"/>
      <c r="Y70" s="89"/>
    </row>
    <row r="71" spans="1:25" s="113" customFormat="1" ht="21" hidden="1" customHeight="1" x14ac:dyDescent="0.25">
      <c r="A71" s="105">
        <v>2</v>
      </c>
      <c r="B71" s="4" t="s">
        <v>2670</v>
      </c>
      <c r="C71" s="5" t="s">
        <v>14</v>
      </c>
      <c r="D71" s="4" t="s">
        <v>147</v>
      </c>
      <c r="E71" s="96"/>
      <c r="F71" s="96"/>
      <c r="G71" s="96"/>
      <c r="H71" s="96"/>
      <c r="I71" s="96"/>
      <c r="J71" s="96"/>
      <c r="K71" s="96"/>
      <c r="L71" s="97"/>
      <c r="M71" s="96" t="str">
        <f>IF(AND(ISBLANK(E71),ISBLANK(F71),ISBLANK(G71),ISBLANK(H71),ISBLANK(I71),ISBLANK(J71)),"","YES")</f>
        <v/>
      </c>
      <c r="N71" s="96" t="str">
        <f>IF(AND(ISBLANK(E71),ISBLANK(F71),ISBLANK(G71),ISBLANK(H71),ISBLANK(I71),ISBLANK(J71),ISBLANK(K71)),"","YES")</f>
        <v/>
      </c>
      <c r="O71" s="89"/>
      <c r="P71" s="89"/>
      <c r="Q71" s="89"/>
      <c r="R71" s="89"/>
      <c r="S71" s="89"/>
      <c r="T71" s="89"/>
      <c r="U71" s="89"/>
      <c r="V71" s="89"/>
      <c r="W71" s="89"/>
      <c r="X71" s="89"/>
      <c r="Y71" s="89"/>
    </row>
    <row r="72" spans="1:25" s="113" customFormat="1" ht="21" hidden="1" customHeight="1" x14ac:dyDescent="0.25">
      <c r="A72" s="105">
        <v>2</v>
      </c>
      <c r="B72" s="4" t="s">
        <v>2669</v>
      </c>
      <c r="C72" s="5" t="s">
        <v>14</v>
      </c>
      <c r="D72" s="4" t="s">
        <v>146</v>
      </c>
      <c r="E72" s="96"/>
      <c r="F72" s="96"/>
      <c r="G72" s="96"/>
      <c r="H72" s="96"/>
      <c r="I72" s="96"/>
      <c r="J72" s="96"/>
      <c r="K72" s="96"/>
      <c r="L72" s="97"/>
      <c r="M72" s="96" t="str">
        <f>IF(AND(ISBLANK(E72),ISBLANK(F72),ISBLANK(G72),ISBLANK(H72),ISBLANK(I72),ISBLANK(J72)),"","YES")</f>
        <v/>
      </c>
      <c r="N72" s="96" t="str">
        <f>IF(AND(ISBLANK(E72),ISBLANK(F72),ISBLANK(G72),ISBLANK(H72),ISBLANK(I72),ISBLANK(J72),ISBLANK(K72)),"","YES")</f>
        <v/>
      </c>
      <c r="O72" s="89"/>
      <c r="P72" s="89"/>
      <c r="Q72" s="89"/>
      <c r="R72" s="89"/>
      <c r="S72" s="89"/>
      <c r="T72" s="89"/>
      <c r="U72" s="89"/>
      <c r="V72" s="89"/>
      <c r="W72" s="89"/>
      <c r="X72" s="89"/>
      <c r="Y72" s="89"/>
    </row>
    <row r="73" spans="1:25" s="113" customFormat="1" ht="21" hidden="1" customHeight="1" x14ac:dyDescent="0.25">
      <c r="A73" s="105">
        <v>2</v>
      </c>
      <c r="B73" s="4" t="s">
        <v>2669</v>
      </c>
      <c r="C73" s="5" t="s">
        <v>2668</v>
      </c>
      <c r="D73" s="4" t="s">
        <v>143</v>
      </c>
      <c r="E73" s="96"/>
      <c r="F73" s="96"/>
      <c r="G73" s="96"/>
      <c r="H73" s="96"/>
      <c r="I73" s="96"/>
      <c r="J73" s="96"/>
      <c r="K73" s="96"/>
      <c r="L73" s="97"/>
      <c r="M73" s="96" t="str">
        <f>IF(AND(ISBLANK(E73),ISBLANK(F73),ISBLANK(G73),ISBLANK(H73),ISBLANK(I73),ISBLANK(J73)),"","YES")</f>
        <v/>
      </c>
      <c r="N73" s="96" t="str">
        <f>IF(AND(ISBLANK(E73),ISBLANK(F73),ISBLANK(G73),ISBLANK(H73),ISBLANK(I73),ISBLANK(J73),ISBLANK(K73)),"","YES")</f>
        <v/>
      </c>
      <c r="O73" s="89"/>
      <c r="P73" s="89"/>
      <c r="Q73" s="89"/>
      <c r="R73" s="89"/>
      <c r="S73" s="89"/>
      <c r="T73" s="89"/>
      <c r="U73" s="89"/>
      <c r="V73" s="89"/>
      <c r="W73" s="89"/>
      <c r="X73" s="89"/>
      <c r="Y73" s="89"/>
    </row>
    <row r="74" spans="1:25" s="113" customFormat="1" ht="21" hidden="1" customHeight="1" x14ac:dyDescent="0.25">
      <c r="A74" s="105">
        <v>2</v>
      </c>
      <c r="B74" s="4" t="s">
        <v>2667</v>
      </c>
      <c r="C74" s="5" t="s">
        <v>14</v>
      </c>
      <c r="D74" s="4" t="s">
        <v>141</v>
      </c>
      <c r="E74" s="96"/>
      <c r="F74" s="96"/>
      <c r="G74" s="96"/>
      <c r="H74" s="96"/>
      <c r="I74" s="96"/>
      <c r="J74" s="96"/>
      <c r="K74" s="96"/>
      <c r="L74" s="97"/>
      <c r="M74" s="96" t="str">
        <f>IF(AND(ISBLANK(E74),ISBLANK(F74),ISBLANK(G74),ISBLANK(H74),ISBLANK(I74),ISBLANK(J74)),"","YES")</f>
        <v/>
      </c>
      <c r="N74" s="96" t="str">
        <f>IF(AND(ISBLANK(E74),ISBLANK(F74),ISBLANK(G74),ISBLANK(H74),ISBLANK(I74),ISBLANK(J74),ISBLANK(K74)),"","YES")</f>
        <v/>
      </c>
      <c r="O74" s="89"/>
      <c r="P74" s="89"/>
      <c r="Q74" s="89"/>
      <c r="R74" s="89"/>
      <c r="S74" s="89"/>
      <c r="T74" s="89"/>
      <c r="U74" s="89"/>
      <c r="V74" s="89"/>
      <c r="W74" s="89"/>
      <c r="X74" s="89"/>
      <c r="Y74" s="89"/>
    </row>
    <row r="75" spans="1:25" s="113" customFormat="1" ht="21" hidden="1" customHeight="1" x14ac:dyDescent="0.25">
      <c r="A75" s="105">
        <v>2</v>
      </c>
      <c r="B75" s="4" t="s">
        <v>2667</v>
      </c>
      <c r="C75" s="5" t="s">
        <v>2666</v>
      </c>
      <c r="D75" s="4" t="s">
        <v>139</v>
      </c>
      <c r="E75" s="96"/>
      <c r="F75" s="96"/>
      <c r="G75" s="96"/>
      <c r="H75" s="96"/>
      <c r="I75" s="96"/>
      <c r="J75" s="96"/>
      <c r="K75" s="96"/>
      <c r="L75" s="97"/>
      <c r="M75" s="96" t="str">
        <f>IF(AND(ISBLANK(E75),ISBLANK(F75),ISBLANK(G75),ISBLANK(H75),ISBLANK(I75),ISBLANK(J75)),"","YES")</f>
        <v/>
      </c>
      <c r="N75" s="96" t="str">
        <f>IF(AND(ISBLANK(E75),ISBLANK(F75),ISBLANK(G75),ISBLANK(H75),ISBLANK(I75),ISBLANK(J75),ISBLANK(K75)),"","YES")</f>
        <v/>
      </c>
      <c r="O75" s="89"/>
      <c r="P75" s="89"/>
      <c r="Q75" s="89"/>
      <c r="R75" s="89"/>
      <c r="S75" s="89"/>
      <c r="T75" s="89"/>
      <c r="U75" s="89"/>
      <c r="V75" s="89"/>
      <c r="W75" s="89"/>
      <c r="X75" s="89"/>
      <c r="Y75" s="89"/>
    </row>
    <row r="76" spans="1:25" s="113" customFormat="1" ht="21" hidden="1" customHeight="1" x14ac:dyDescent="0.25">
      <c r="A76" s="105">
        <v>2</v>
      </c>
      <c r="B76" s="4" t="s">
        <v>2665</v>
      </c>
      <c r="C76" s="5" t="s">
        <v>14</v>
      </c>
      <c r="D76" s="4" t="s">
        <v>136</v>
      </c>
      <c r="E76" s="96"/>
      <c r="F76" s="96"/>
      <c r="G76" s="96"/>
      <c r="H76" s="96"/>
      <c r="I76" s="96"/>
      <c r="J76" s="96"/>
      <c r="K76" s="96"/>
      <c r="L76" s="97"/>
      <c r="M76" s="96" t="str">
        <f>IF(AND(ISBLANK(E76),ISBLANK(F76),ISBLANK(G76),ISBLANK(H76),ISBLANK(I76),ISBLANK(J76)),"","YES")</f>
        <v/>
      </c>
      <c r="N76" s="96" t="str">
        <f>IF(AND(ISBLANK(E76),ISBLANK(F76),ISBLANK(G76),ISBLANK(H76),ISBLANK(I76),ISBLANK(J76),ISBLANK(K76)),"","YES")</f>
        <v/>
      </c>
      <c r="O76" s="89"/>
      <c r="P76" s="89"/>
      <c r="Q76" s="89"/>
      <c r="R76" s="89"/>
      <c r="S76" s="89"/>
      <c r="T76" s="89"/>
      <c r="U76" s="89"/>
      <c r="V76" s="89"/>
      <c r="W76" s="89"/>
      <c r="X76" s="89"/>
      <c r="Y76" s="89"/>
    </row>
    <row r="77" spans="1:25" s="113" customFormat="1" ht="21" hidden="1" customHeight="1" x14ac:dyDescent="0.25">
      <c r="A77" s="105">
        <v>2</v>
      </c>
      <c r="B77" s="4" t="s">
        <v>2665</v>
      </c>
      <c r="C77" s="5" t="s">
        <v>2664</v>
      </c>
      <c r="D77" s="4" t="s">
        <v>135</v>
      </c>
      <c r="E77" s="96"/>
      <c r="F77" s="96"/>
      <c r="G77" s="96"/>
      <c r="H77" s="96"/>
      <c r="I77" s="96"/>
      <c r="J77" s="96"/>
      <c r="K77" s="96"/>
      <c r="L77" s="97"/>
      <c r="M77" s="96" t="str">
        <f>IF(AND(ISBLANK(E77),ISBLANK(F77),ISBLANK(G77),ISBLANK(H77),ISBLANK(I77),ISBLANK(J77)),"","YES")</f>
        <v/>
      </c>
      <c r="N77" s="96" t="str">
        <f>IF(AND(ISBLANK(E77),ISBLANK(F77),ISBLANK(G77),ISBLANK(H77),ISBLANK(I77),ISBLANK(J77),ISBLANK(K77)),"","YES")</f>
        <v/>
      </c>
      <c r="O77" s="89"/>
      <c r="P77" s="89"/>
      <c r="Q77" s="89"/>
      <c r="R77" s="89"/>
      <c r="S77" s="89"/>
      <c r="T77" s="89"/>
      <c r="U77" s="89"/>
      <c r="V77" s="89"/>
      <c r="W77" s="89"/>
      <c r="X77" s="89"/>
      <c r="Y77" s="89"/>
    </row>
    <row r="78" spans="1:25" s="113" customFormat="1" ht="21" hidden="1" customHeight="1" x14ac:dyDescent="0.25">
      <c r="A78" s="105">
        <v>2</v>
      </c>
      <c r="B78" s="4" t="s">
        <v>129</v>
      </c>
      <c r="C78" s="5" t="s">
        <v>14</v>
      </c>
      <c r="D78" s="4" t="s">
        <v>130</v>
      </c>
      <c r="E78" s="96"/>
      <c r="F78" s="96"/>
      <c r="G78" s="96"/>
      <c r="H78" s="96"/>
      <c r="I78" s="96"/>
      <c r="J78" s="96"/>
      <c r="K78" s="96"/>
      <c r="L78" s="99" t="s">
        <v>2663</v>
      </c>
      <c r="M78" s="96" t="str">
        <f>IF(AND(ISBLANK(E78),ISBLANK(F78),ISBLANK(G78),ISBLANK(H78),ISBLANK(I78),ISBLANK(J78)),"","YES")</f>
        <v/>
      </c>
      <c r="N78" s="96" t="str">
        <f>IF(AND(ISBLANK(E78),ISBLANK(F78),ISBLANK(G78),ISBLANK(H78),ISBLANK(I78),ISBLANK(J78),ISBLANK(K78)),"","YES")</f>
        <v/>
      </c>
      <c r="O78" s="89"/>
      <c r="P78" s="89"/>
      <c r="Q78" s="89"/>
      <c r="R78" s="89"/>
      <c r="S78" s="89"/>
      <c r="T78" s="89"/>
      <c r="U78" s="89"/>
      <c r="V78" s="89"/>
      <c r="W78" s="89"/>
      <c r="X78" s="89"/>
      <c r="Y78" s="89"/>
    </row>
    <row r="79" spans="1:25" s="113" customFormat="1" ht="21" customHeight="1" x14ac:dyDescent="0.25">
      <c r="A79" s="105">
        <v>3</v>
      </c>
      <c r="B79" s="4" t="s">
        <v>116</v>
      </c>
      <c r="C79" s="5" t="s">
        <v>2662</v>
      </c>
      <c r="D79" s="4" t="s">
        <v>127</v>
      </c>
      <c r="E79" s="96"/>
      <c r="F79" s="96"/>
      <c r="G79" s="96"/>
      <c r="H79" s="96"/>
      <c r="I79" s="96" t="s">
        <v>48</v>
      </c>
      <c r="J79" s="96"/>
      <c r="K79" s="96"/>
      <c r="L79" s="97"/>
      <c r="M79" s="96" t="str">
        <f>IF(AND(ISBLANK(E79),ISBLANK(F79),ISBLANK(G79),ISBLANK(H79),ISBLANK(I79),ISBLANK(J79)),"","YES")</f>
        <v>YES</v>
      </c>
      <c r="N79" s="96" t="str">
        <f>IF(AND(ISBLANK(E79),ISBLANK(F79),ISBLANK(G79),ISBLANK(H79),ISBLANK(I79),ISBLANK(J79),ISBLANK(K79)),"","YES")</f>
        <v>YES</v>
      </c>
      <c r="O79" s="89"/>
      <c r="P79" s="89"/>
      <c r="Q79" s="89"/>
      <c r="R79" s="89"/>
      <c r="S79" s="89"/>
      <c r="T79" s="89"/>
      <c r="U79" s="89">
        <v>1</v>
      </c>
      <c r="V79" s="89"/>
      <c r="W79" s="89"/>
      <c r="X79" s="89"/>
      <c r="Y79" s="89"/>
    </row>
    <row r="80" spans="1:25" s="113" customFormat="1" ht="21" hidden="1" customHeight="1" x14ac:dyDescent="0.25">
      <c r="A80" s="105">
        <v>3</v>
      </c>
      <c r="B80" s="4" t="s">
        <v>116</v>
      </c>
      <c r="C80" s="5" t="s">
        <v>14</v>
      </c>
      <c r="D80" s="4" t="s">
        <v>125</v>
      </c>
      <c r="E80" s="96"/>
      <c r="F80" s="96"/>
      <c r="G80" s="96"/>
      <c r="H80" s="96"/>
      <c r="I80" s="96"/>
      <c r="J80" s="96"/>
      <c r="K80" s="96"/>
      <c r="L80" s="97"/>
      <c r="M80" s="96" t="str">
        <f>IF(AND(ISBLANK(E80),ISBLANK(F80),ISBLANK(G80),ISBLANK(H80),ISBLANK(I80),ISBLANK(J80)),"","YES")</f>
        <v/>
      </c>
      <c r="N80" s="96" t="str">
        <f>IF(AND(ISBLANK(E80),ISBLANK(F80),ISBLANK(G80),ISBLANK(H80),ISBLANK(I80),ISBLANK(J80),ISBLANK(K80)),"","YES")</f>
        <v/>
      </c>
      <c r="O80" s="89"/>
      <c r="P80" s="89"/>
      <c r="Q80" s="89"/>
      <c r="R80" s="89"/>
      <c r="S80" s="89"/>
      <c r="T80" s="89"/>
      <c r="U80" s="89"/>
      <c r="V80" s="89"/>
      <c r="W80" s="89"/>
      <c r="X80" s="89"/>
      <c r="Y80" s="89"/>
    </row>
    <row r="81" spans="1:25" s="113" customFormat="1" ht="21" hidden="1" customHeight="1" x14ac:dyDescent="0.25">
      <c r="A81" s="105">
        <v>3</v>
      </c>
      <c r="B81" s="4" t="s">
        <v>334</v>
      </c>
      <c r="C81" s="5" t="s">
        <v>2661</v>
      </c>
      <c r="D81" s="4" t="s">
        <v>122</v>
      </c>
      <c r="E81" s="96"/>
      <c r="F81" s="96"/>
      <c r="G81" s="96"/>
      <c r="H81" s="96"/>
      <c r="I81" s="96"/>
      <c r="J81" s="96"/>
      <c r="K81" s="96"/>
      <c r="L81" s="97"/>
      <c r="M81" s="96" t="str">
        <f>IF(AND(ISBLANK(E81),ISBLANK(F81),ISBLANK(G81),ISBLANK(H81),ISBLANK(I81),ISBLANK(J81)),"","YES")</f>
        <v/>
      </c>
      <c r="N81" s="96" t="str">
        <f>IF(AND(ISBLANK(E81),ISBLANK(F81),ISBLANK(G81),ISBLANK(H81),ISBLANK(I81),ISBLANK(J81),ISBLANK(K81)),"","YES")</f>
        <v/>
      </c>
      <c r="O81" s="89"/>
      <c r="P81" s="89"/>
      <c r="Q81" s="89"/>
      <c r="R81" s="89"/>
      <c r="S81" s="89"/>
      <c r="T81" s="89"/>
      <c r="U81" s="89"/>
      <c r="V81" s="89"/>
      <c r="W81" s="89"/>
      <c r="X81" s="89"/>
      <c r="Y81" s="89"/>
    </row>
    <row r="82" spans="1:25" s="113" customFormat="1" ht="21" hidden="1" customHeight="1" x14ac:dyDescent="0.25">
      <c r="A82" s="105">
        <v>3</v>
      </c>
      <c r="B82" s="4" t="s">
        <v>2659</v>
      </c>
      <c r="C82" s="5" t="s">
        <v>2660</v>
      </c>
      <c r="D82" s="4" t="s">
        <v>120</v>
      </c>
      <c r="E82" s="96"/>
      <c r="F82" s="96"/>
      <c r="G82" s="96"/>
      <c r="H82" s="96"/>
      <c r="I82" s="96"/>
      <c r="J82" s="96"/>
      <c r="K82" s="96"/>
      <c r="L82" s="97"/>
      <c r="M82" s="96" t="str">
        <f>IF(AND(ISBLANK(E82),ISBLANK(F82),ISBLANK(G82),ISBLANK(H82),ISBLANK(I82),ISBLANK(J82)),"","YES")</f>
        <v/>
      </c>
      <c r="N82" s="96" t="str">
        <f>IF(AND(ISBLANK(E82),ISBLANK(F82),ISBLANK(G82),ISBLANK(H82),ISBLANK(I82),ISBLANK(J82),ISBLANK(K82)),"","YES")</f>
        <v/>
      </c>
      <c r="O82" s="89"/>
      <c r="P82" s="89"/>
      <c r="Q82" s="89"/>
      <c r="R82" s="89"/>
      <c r="S82" s="89"/>
      <c r="T82" s="89"/>
      <c r="U82" s="89"/>
      <c r="V82" s="89"/>
      <c r="W82" s="89"/>
      <c r="X82" s="89"/>
      <c r="Y82" s="89"/>
    </row>
    <row r="83" spans="1:25" s="113" customFormat="1" ht="21" hidden="1" customHeight="1" x14ac:dyDescent="0.25">
      <c r="A83" s="105">
        <v>3</v>
      </c>
      <c r="B83" s="4" t="s">
        <v>2659</v>
      </c>
      <c r="C83" s="5" t="s">
        <v>14</v>
      </c>
      <c r="D83" s="4" t="s">
        <v>118</v>
      </c>
      <c r="E83" s="96"/>
      <c r="F83" s="96"/>
      <c r="G83" s="96"/>
      <c r="H83" s="96"/>
      <c r="I83" s="96"/>
      <c r="J83" s="96"/>
      <c r="K83" s="96"/>
      <c r="L83" s="97"/>
      <c r="M83" s="96" t="str">
        <f>IF(AND(ISBLANK(E83),ISBLANK(F83),ISBLANK(G83),ISBLANK(H83),ISBLANK(I83),ISBLANK(J83)),"","YES")</f>
        <v/>
      </c>
      <c r="N83" s="96" t="str">
        <f>IF(AND(ISBLANK(E83),ISBLANK(F83),ISBLANK(G83),ISBLANK(H83),ISBLANK(I83),ISBLANK(J83),ISBLANK(K83)),"","YES")</f>
        <v/>
      </c>
      <c r="O83" s="89"/>
      <c r="P83" s="89"/>
      <c r="Q83" s="89"/>
      <c r="R83" s="89"/>
      <c r="S83" s="89"/>
      <c r="T83" s="89"/>
      <c r="U83" s="89"/>
      <c r="V83" s="89"/>
      <c r="W83" s="89"/>
      <c r="X83" s="89"/>
      <c r="Y83" s="89"/>
    </row>
    <row r="84" spans="1:25" s="113" customFormat="1" ht="21" hidden="1" customHeight="1" x14ac:dyDescent="0.25">
      <c r="A84" s="105">
        <v>3</v>
      </c>
      <c r="B84" s="4" t="s">
        <v>332</v>
      </c>
      <c r="C84" s="5" t="s">
        <v>14</v>
      </c>
      <c r="D84" s="4" t="s">
        <v>117</v>
      </c>
      <c r="E84" s="96"/>
      <c r="F84" s="96"/>
      <c r="G84" s="96"/>
      <c r="H84" s="96"/>
      <c r="I84" s="96"/>
      <c r="J84" s="96"/>
      <c r="K84" s="96"/>
      <c r="L84" s="97"/>
      <c r="M84" s="96" t="str">
        <f>IF(AND(ISBLANK(E84),ISBLANK(F84),ISBLANK(G84),ISBLANK(H84),ISBLANK(I84),ISBLANK(J84)),"","YES")</f>
        <v/>
      </c>
      <c r="N84" s="96" t="str">
        <f>IF(AND(ISBLANK(E84),ISBLANK(F84),ISBLANK(G84),ISBLANK(H84),ISBLANK(I84),ISBLANK(J84),ISBLANK(K84)),"","YES")</f>
        <v/>
      </c>
      <c r="O84" s="89"/>
      <c r="P84" s="89"/>
      <c r="Q84" s="89"/>
      <c r="R84" s="89"/>
      <c r="S84" s="89"/>
      <c r="T84" s="89"/>
      <c r="U84" s="89"/>
      <c r="V84" s="89"/>
      <c r="W84" s="89"/>
      <c r="X84" s="89"/>
      <c r="Y84" s="89"/>
    </row>
    <row r="85" spans="1:25" s="113" customFormat="1" ht="21" hidden="1" customHeight="1" x14ac:dyDescent="0.25">
      <c r="A85" s="105">
        <v>3</v>
      </c>
      <c r="B85" s="4" t="s">
        <v>332</v>
      </c>
      <c r="C85" s="5" t="s">
        <v>2658</v>
      </c>
      <c r="D85" s="4" t="s">
        <v>114</v>
      </c>
      <c r="E85" s="96"/>
      <c r="F85" s="96"/>
      <c r="G85" s="96"/>
      <c r="H85" s="96"/>
      <c r="I85" s="96"/>
      <c r="J85" s="96"/>
      <c r="K85" s="96"/>
      <c r="L85" s="97"/>
      <c r="M85" s="96" t="str">
        <f>IF(AND(ISBLANK(E85),ISBLANK(F85),ISBLANK(G85),ISBLANK(H85),ISBLANK(I85),ISBLANK(J85)),"","YES")</f>
        <v/>
      </c>
      <c r="N85" s="96" t="str">
        <f>IF(AND(ISBLANK(E85),ISBLANK(F85),ISBLANK(G85),ISBLANK(H85),ISBLANK(I85),ISBLANK(J85),ISBLANK(K85)),"","YES")</f>
        <v/>
      </c>
      <c r="O85" s="89"/>
      <c r="P85" s="89"/>
      <c r="Q85" s="89"/>
      <c r="R85" s="89"/>
      <c r="S85" s="89"/>
      <c r="T85" s="89"/>
      <c r="U85" s="89"/>
      <c r="V85" s="89"/>
      <c r="W85" s="89"/>
      <c r="X85" s="89"/>
      <c r="Y85" s="89"/>
    </row>
    <row r="86" spans="1:25" s="113" customFormat="1" ht="21" customHeight="1" x14ac:dyDescent="0.25">
      <c r="A86" s="105">
        <v>3</v>
      </c>
      <c r="B86" s="4" t="s">
        <v>111</v>
      </c>
      <c r="C86" s="5" t="s">
        <v>2657</v>
      </c>
      <c r="D86" s="4" t="s">
        <v>112</v>
      </c>
      <c r="E86" s="96"/>
      <c r="F86" s="96"/>
      <c r="G86" s="96"/>
      <c r="H86" s="96"/>
      <c r="I86" s="96" t="s">
        <v>48</v>
      </c>
      <c r="J86" s="96"/>
      <c r="K86" s="96"/>
      <c r="L86" s="97"/>
      <c r="M86" s="96" t="str">
        <f>IF(AND(ISBLANK(E86),ISBLANK(F86),ISBLANK(G86),ISBLANK(H86),ISBLANK(I86),ISBLANK(J86)),"","YES")</f>
        <v>YES</v>
      </c>
      <c r="N86" s="96" t="str">
        <f>IF(AND(ISBLANK(E86),ISBLANK(F86),ISBLANK(G86),ISBLANK(H86),ISBLANK(I86),ISBLANK(J86),ISBLANK(K86)),"","YES")</f>
        <v>YES</v>
      </c>
      <c r="O86" s="89"/>
      <c r="P86" s="89"/>
      <c r="Q86" s="89"/>
      <c r="R86" s="89"/>
      <c r="S86" s="89"/>
      <c r="T86" s="89"/>
      <c r="U86" s="89">
        <v>1</v>
      </c>
      <c r="V86" s="89"/>
      <c r="W86" s="89"/>
      <c r="X86" s="89"/>
      <c r="Y86" s="89"/>
    </row>
    <row r="87" spans="1:25" s="113" customFormat="1" ht="21" hidden="1" customHeight="1" x14ac:dyDescent="0.25">
      <c r="A87" s="105">
        <v>3</v>
      </c>
      <c r="B87" s="4" t="s">
        <v>591</v>
      </c>
      <c r="C87" s="5" t="s">
        <v>14</v>
      </c>
      <c r="D87" s="4" t="s">
        <v>103</v>
      </c>
      <c r="E87" s="96"/>
      <c r="F87" s="96"/>
      <c r="G87" s="96"/>
      <c r="H87" s="96"/>
      <c r="I87" s="96"/>
      <c r="J87" s="96"/>
      <c r="K87" s="96"/>
      <c r="L87" s="97"/>
      <c r="M87" s="96" t="str">
        <f>IF(AND(ISBLANK(E87),ISBLANK(F87),ISBLANK(G87),ISBLANK(H87),ISBLANK(I87),ISBLANK(J87)),"","YES")</f>
        <v/>
      </c>
      <c r="N87" s="96" t="str">
        <f>IF(AND(ISBLANK(E87),ISBLANK(F87),ISBLANK(G87),ISBLANK(H87),ISBLANK(I87),ISBLANK(J87),ISBLANK(K87)),"","YES")</f>
        <v/>
      </c>
      <c r="O87" s="89"/>
      <c r="P87" s="89"/>
      <c r="Q87" s="89"/>
      <c r="R87" s="89"/>
      <c r="S87" s="89"/>
      <c r="T87" s="89"/>
      <c r="U87" s="89"/>
      <c r="V87" s="89"/>
      <c r="W87" s="89"/>
      <c r="X87" s="89"/>
      <c r="Y87" s="89"/>
    </row>
    <row r="88" spans="1:25" s="113" customFormat="1" ht="21" hidden="1" customHeight="1" x14ac:dyDescent="0.25">
      <c r="A88" s="105">
        <v>3</v>
      </c>
      <c r="B88" s="4" t="s">
        <v>591</v>
      </c>
      <c r="C88" s="5" t="s">
        <v>2656</v>
      </c>
      <c r="D88" s="4" t="s">
        <v>100</v>
      </c>
      <c r="E88" s="96"/>
      <c r="F88" s="96"/>
      <c r="G88" s="96"/>
      <c r="H88" s="96"/>
      <c r="I88" s="96"/>
      <c r="J88" s="96"/>
      <c r="K88" s="96"/>
      <c r="L88" s="99"/>
      <c r="M88" s="96" t="str">
        <f>IF(AND(ISBLANK(E88),ISBLANK(F88),ISBLANK(G88),ISBLANK(H88),ISBLANK(I88),ISBLANK(J88)),"","YES")</f>
        <v/>
      </c>
      <c r="N88" s="96" t="str">
        <f>IF(AND(ISBLANK(E88),ISBLANK(F88),ISBLANK(G88),ISBLANK(H88),ISBLANK(I88),ISBLANK(J88),ISBLANK(K88)),"","YES")</f>
        <v/>
      </c>
      <c r="O88" s="89"/>
      <c r="P88" s="89"/>
      <c r="Q88" s="89"/>
      <c r="R88" s="89"/>
      <c r="S88" s="89"/>
      <c r="T88" s="89"/>
      <c r="U88" s="89"/>
      <c r="V88" s="89"/>
      <c r="W88" s="89"/>
      <c r="X88" s="89"/>
      <c r="Y88" s="89"/>
    </row>
    <row r="89" spans="1:25" s="113" customFormat="1" ht="21" hidden="1" customHeight="1" x14ac:dyDescent="0.25">
      <c r="A89" s="105">
        <v>3</v>
      </c>
      <c r="B89" s="4" t="s">
        <v>586</v>
      </c>
      <c r="C89" s="5" t="s">
        <v>2655</v>
      </c>
      <c r="D89" s="4" t="s">
        <v>99</v>
      </c>
      <c r="E89" s="96"/>
      <c r="F89" s="96"/>
      <c r="G89" s="96"/>
      <c r="H89" s="96"/>
      <c r="I89" s="96"/>
      <c r="J89" s="96"/>
      <c r="K89" s="96"/>
      <c r="L89" s="97"/>
      <c r="M89" s="96" t="str">
        <f>IF(AND(ISBLANK(E89),ISBLANK(F89),ISBLANK(G89),ISBLANK(H89),ISBLANK(I89),ISBLANK(J89)),"","YES")</f>
        <v/>
      </c>
      <c r="N89" s="96" t="str">
        <f>IF(AND(ISBLANK(E89),ISBLANK(F89),ISBLANK(G89),ISBLANK(H89),ISBLANK(I89),ISBLANK(J89),ISBLANK(K89)),"","YES")</f>
        <v/>
      </c>
      <c r="O89" s="89"/>
      <c r="P89" s="89"/>
      <c r="Q89" s="89"/>
      <c r="R89" s="89"/>
      <c r="S89" s="89"/>
      <c r="T89" s="89"/>
      <c r="U89" s="89"/>
      <c r="V89" s="89"/>
      <c r="W89" s="89"/>
      <c r="X89" s="89"/>
      <c r="Y89" s="89"/>
    </row>
    <row r="90" spans="1:25" s="113" customFormat="1" ht="21" hidden="1" customHeight="1" x14ac:dyDescent="0.25">
      <c r="A90" s="105">
        <v>3</v>
      </c>
      <c r="B90" s="4" t="s">
        <v>586</v>
      </c>
      <c r="C90" s="5" t="s">
        <v>14</v>
      </c>
      <c r="D90" s="4" t="s">
        <v>96</v>
      </c>
      <c r="E90" s="96"/>
      <c r="F90" s="96"/>
      <c r="G90" s="96"/>
      <c r="H90" s="96"/>
      <c r="I90" s="96"/>
      <c r="J90" s="96"/>
      <c r="K90" s="96"/>
      <c r="L90" s="97"/>
      <c r="M90" s="96" t="str">
        <f>IF(AND(ISBLANK(E90),ISBLANK(F90),ISBLANK(G90),ISBLANK(H90),ISBLANK(I90),ISBLANK(J90)),"","YES")</f>
        <v/>
      </c>
      <c r="N90" s="96" t="str">
        <f>IF(AND(ISBLANK(E90),ISBLANK(F90),ISBLANK(G90),ISBLANK(H90),ISBLANK(I90),ISBLANK(J90),ISBLANK(K90)),"","YES")</f>
        <v/>
      </c>
      <c r="O90" s="89"/>
      <c r="P90" s="89"/>
      <c r="Q90" s="104"/>
      <c r="R90" s="89"/>
      <c r="S90" s="89"/>
      <c r="T90" s="89"/>
      <c r="U90" s="89"/>
      <c r="V90" s="89"/>
      <c r="W90" s="89"/>
      <c r="X90" s="89"/>
      <c r="Y90" s="89"/>
    </row>
    <row r="91" spans="1:25" s="113" customFormat="1" ht="21" hidden="1" customHeight="1" x14ac:dyDescent="0.25">
      <c r="A91" s="105">
        <v>3</v>
      </c>
      <c r="B91" s="4" t="s">
        <v>556</v>
      </c>
      <c r="C91" s="5" t="s">
        <v>14</v>
      </c>
      <c r="D91" s="4" t="s">
        <v>94</v>
      </c>
      <c r="E91" s="96"/>
      <c r="F91" s="96"/>
      <c r="G91" s="96"/>
      <c r="H91" s="96"/>
      <c r="I91" s="96"/>
      <c r="J91" s="96"/>
      <c r="K91" s="96"/>
      <c r="L91" s="97"/>
      <c r="M91" s="96" t="str">
        <f>IF(AND(ISBLANK(E91),ISBLANK(F91),ISBLANK(G91),ISBLANK(H91),ISBLANK(I91),ISBLANK(J91)),"","YES")</f>
        <v/>
      </c>
      <c r="N91" s="96" t="str">
        <f>IF(AND(ISBLANK(E91),ISBLANK(F91),ISBLANK(G91),ISBLANK(H91),ISBLANK(I91),ISBLANK(J91),ISBLANK(K91)),"","YES")</f>
        <v/>
      </c>
      <c r="O91" s="89"/>
      <c r="P91" s="89"/>
      <c r="Q91" s="89"/>
      <c r="R91" s="89"/>
      <c r="S91" s="89"/>
      <c r="T91" s="89"/>
      <c r="U91" s="89"/>
      <c r="V91" s="89"/>
      <c r="W91" s="89"/>
      <c r="X91" s="89"/>
      <c r="Y91" s="89"/>
    </row>
    <row r="92" spans="1:25" s="113" customFormat="1" ht="21" hidden="1" customHeight="1" x14ac:dyDescent="0.25">
      <c r="A92" s="105">
        <v>3</v>
      </c>
      <c r="B92" s="4" t="s">
        <v>556</v>
      </c>
      <c r="C92" s="5" t="s">
        <v>2654</v>
      </c>
      <c r="D92" s="4" t="s">
        <v>92</v>
      </c>
      <c r="E92" s="96"/>
      <c r="F92" s="96"/>
      <c r="G92" s="96"/>
      <c r="H92" s="96"/>
      <c r="I92" s="96"/>
      <c r="J92" s="96"/>
      <c r="K92" s="96"/>
      <c r="L92" s="97"/>
      <c r="M92" s="96" t="str">
        <f>IF(AND(ISBLANK(E92),ISBLANK(F92),ISBLANK(G92),ISBLANK(H92),ISBLANK(I92),ISBLANK(J92)),"","YES")</f>
        <v/>
      </c>
      <c r="N92" s="96" t="str">
        <f>IF(AND(ISBLANK(E92),ISBLANK(F92),ISBLANK(G92),ISBLANK(H92),ISBLANK(I92),ISBLANK(J92),ISBLANK(K92)),"","YES")</f>
        <v/>
      </c>
      <c r="O92" s="89"/>
      <c r="P92" s="89"/>
      <c r="Q92" s="89"/>
      <c r="R92" s="89"/>
      <c r="S92" s="89"/>
      <c r="T92" s="89"/>
      <c r="U92" s="89"/>
      <c r="V92" s="89"/>
      <c r="W92" s="89"/>
      <c r="X92" s="89"/>
      <c r="Y92" s="89"/>
    </row>
    <row r="93" spans="1:25" s="113" customFormat="1" ht="21" hidden="1" customHeight="1" x14ac:dyDescent="0.25">
      <c r="A93" s="105">
        <v>3</v>
      </c>
      <c r="B93" s="4" t="s">
        <v>528</v>
      </c>
      <c r="C93" s="5" t="s">
        <v>2653</v>
      </c>
      <c r="D93" s="4" t="s">
        <v>91</v>
      </c>
      <c r="E93" s="96"/>
      <c r="F93" s="96"/>
      <c r="G93" s="96"/>
      <c r="H93" s="96"/>
      <c r="I93" s="96"/>
      <c r="J93" s="96"/>
      <c r="K93" s="96"/>
      <c r="L93" s="97"/>
      <c r="M93" s="96" t="str">
        <f>IF(AND(ISBLANK(E93),ISBLANK(F93),ISBLANK(G93),ISBLANK(H93),ISBLANK(I93),ISBLANK(J93)),"","YES")</f>
        <v/>
      </c>
      <c r="N93" s="96" t="str">
        <f>IF(AND(ISBLANK(E93),ISBLANK(F93),ISBLANK(G93),ISBLANK(H93),ISBLANK(I93),ISBLANK(J93),ISBLANK(K93)),"","YES")</f>
        <v/>
      </c>
      <c r="O93" s="89"/>
      <c r="P93" s="89"/>
      <c r="Q93" s="89"/>
      <c r="R93" s="89"/>
      <c r="S93" s="89"/>
      <c r="T93" s="89"/>
      <c r="U93" s="89"/>
      <c r="V93" s="89"/>
      <c r="W93" s="89"/>
      <c r="X93" s="89"/>
      <c r="Y93" s="89"/>
    </row>
    <row r="94" spans="1:25" s="113" customFormat="1" ht="21" hidden="1" customHeight="1" x14ac:dyDescent="0.25">
      <c r="A94" s="105">
        <v>3</v>
      </c>
      <c r="B94" s="4" t="s">
        <v>528</v>
      </c>
      <c r="C94" s="5" t="s">
        <v>14</v>
      </c>
      <c r="D94" s="4" t="s">
        <v>88</v>
      </c>
      <c r="E94" s="96"/>
      <c r="F94" s="96"/>
      <c r="G94" s="96"/>
      <c r="H94" s="96"/>
      <c r="I94" s="96"/>
      <c r="J94" s="96"/>
      <c r="K94" s="96"/>
      <c r="L94" s="97"/>
      <c r="M94" s="96" t="str">
        <f>IF(AND(ISBLANK(E94),ISBLANK(F94),ISBLANK(G94),ISBLANK(H94),ISBLANK(I94),ISBLANK(J94)),"","YES")</f>
        <v/>
      </c>
      <c r="N94" s="96" t="str">
        <f>IF(AND(ISBLANK(E94),ISBLANK(F94),ISBLANK(G94),ISBLANK(H94),ISBLANK(I94),ISBLANK(J94),ISBLANK(K94)),"","YES")</f>
        <v/>
      </c>
      <c r="O94" s="89"/>
      <c r="P94" s="89"/>
      <c r="Q94" s="89"/>
      <c r="R94" s="89"/>
      <c r="S94" s="89"/>
      <c r="T94" s="89"/>
      <c r="U94" s="89"/>
      <c r="V94" s="89"/>
      <c r="W94" s="89"/>
      <c r="X94" s="89"/>
      <c r="Y94" s="89"/>
    </row>
    <row r="95" spans="1:25" s="113" customFormat="1" ht="21" hidden="1" customHeight="1" x14ac:dyDescent="0.25">
      <c r="A95" s="105">
        <v>3</v>
      </c>
      <c r="B95" s="4" t="s">
        <v>321</v>
      </c>
      <c r="C95" s="5" t="s">
        <v>14</v>
      </c>
      <c r="D95" s="4" t="s">
        <v>87</v>
      </c>
      <c r="E95" s="96"/>
      <c r="F95" s="96"/>
      <c r="G95" s="96"/>
      <c r="H95" s="96"/>
      <c r="I95" s="96"/>
      <c r="J95" s="96"/>
      <c r="K95" s="96"/>
      <c r="L95" s="97"/>
      <c r="M95" s="96" t="str">
        <f>IF(AND(ISBLANK(E95),ISBLANK(F95),ISBLANK(G95),ISBLANK(H95),ISBLANK(I95),ISBLANK(J95)),"","YES")</f>
        <v/>
      </c>
      <c r="N95" s="96" t="str">
        <f>IF(AND(ISBLANK(E95),ISBLANK(F95),ISBLANK(G95),ISBLANK(H95),ISBLANK(I95),ISBLANK(J95),ISBLANK(K95)),"","YES")</f>
        <v/>
      </c>
      <c r="O95" s="89"/>
      <c r="P95" s="89"/>
      <c r="Q95" s="89"/>
      <c r="R95" s="89"/>
      <c r="S95" s="89"/>
      <c r="T95" s="89"/>
      <c r="U95" s="89"/>
      <c r="V95" s="89"/>
      <c r="W95" s="89"/>
      <c r="X95" s="89"/>
      <c r="Y95" s="89"/>
    </row>
    <row r="96" spans="1:25" s="113" customFormat="1" ht="21" hidden="1" customHeight="1" x14ac:dyDescent="0.25">
      <c r="A96" s="105">
        <v>3</v>
      </c>
      <c r="B96" s="4" t="s">
        <v>321</v>
      </c>
      <c r="C96" s="5" t="s">
        <v>2652</v>
      </c>
      <c r="D96" s="4" t="s">
        <v>84</v>
      </c>
      <c r="E96" s="96"/>
      <c r="F96" s="96"/>
      <c r="G96" s="96"/>
      <c r="H96" s="96"/>
      <c r="I96" s="96"/>
      <c r="J96" s="96"/>
      <c r="K96" s="96"/>
      <c r="L96" s="97"/>
      <c r="M96" s="96" t="str">
        <f>IF(AND(ISBLANK(E96),ISBLANK(F96),ISBLANK(G96),ISBLANK(H96),ISBLANK(I96),ISBLANK(J96)),"","YES")</f>
        <v/>
      </c>
      <c r="N96" s="96" t="str">
        <f>IF(AND(ISBLANK(E96),ISBLANK(F96),ISBLANK(G96),ISBLANK(H96),ISBLANK(I96),ISBLANK(J96),ISBLANK(K96)),"","YES")</f>
        <v/>
      </c>
      <c r="O96" s="89"/>
      <c r="P96" s="89"/>
      <c r="Q96" s="89"/>
      <c r="R96" s="89"/>
      <c r="S96" s="89"/>
      <c r="T96" s="89"/>
      <c r="U96" s="89"/>
      <c r="V96" s="89"/>
      <c r="W96" s="89"/>
      <c r="X96" s="89"/>
      <c r="Y96" s="89"/>
    </row>
    <row r="97" spans="1:25" s="113" customFormat="1" ht="21" hidden="1" customHeight="1" x14ac:dyDescent="0.25">
      <c r="A97" s="105">
        <v>3</v>
      </c>
      <c r="B97" s="4">
        <v>308</v>
      </c>
      <c r="C97" s="5" t="s">
        <v>2651</v>
      </c>
      <c r="D97" s="4" t="s">
        <v>83</v>
      </c>
      <c r="E97" s="96"/>
      <c r="F97" s="96"/>
      <c r="G97" s="96"/>
      <c r="H97" s="96"/>
      <c r="I97" s="96"/>
      <c r="J97" s="96"/>
      <c r="K97" s="96"/>
      <c r="L97" s="97"/>
      <c r="M97" s="96" t="str">
        <f>IF(AND(ISBLANK(E97),ISBLANK(F97),ISBLANK(G97),ISBLANK(H97),ISBLANK(I97),ISBLANK(J97)),"","YES")</f>
        <v/>
      </c>
      <c r="N97" s="96" t="str">
        <f>IF(AND(ISBLANK(E97),ISBLANK(F97),ISBLANK(G97),ISBLANK(H97),ISBLANK(I97),ISBLANK(J97),ISBLANK(K97)),"","YES")</f>
        <v/>
      </c>
      <c r="O97" s="89"/>
      <c r="P97" s="89"/>
      <c r="Q97" s="89"/>
      <c r="R97" s="89"/>
      <c r="S97" s="89"/>
      <c r="T97" s="89"/>
      <c r="U97" s="89"/>
      <c r="V97" s="89"/>
      <c r="W97" s="89"/>
      <c r="X97" s="89"/>
      <c r="Y97" s="89"/>
    </row>
    <row r="98" spans="1:25" s="113" customFormat="1" ht="21" hidden="1" customHeight="1" x14ac:dyDescent="0.25">
      <c r="A98" s="105">
        <v>3</v>
      </c>
      <c r="B98" s="4">
        <v>308</v>
      </c>
      <c r="C98" s="5" t="s">
        <v>2650</v>
      </c>
      <c r="D98" s="4" t="s">
        <v>80</v>
      </c>
      <c r="E98" s="96"/>
      <c r="F98" s="96"/>
      <c r="G98" s="96"/>
      <c r="H98" s="96"/>
      <c r="I98" s="96"/>
      <c r="J98" s="96"/>
      <c r="K98" s="96" t="s">
        <v>45</v>
      </c>
      <c r="L98" s="97"/>
      <c r="M98" s="96" t="str">
        <f>IF(AND(ISBLANK(E98),ISBLANK(F98),ISBLANK(G98),ISBLANK(H98),ISBLANK(I98),ISBLANK(J98)),"","YES")</f>
        <v/>
      </c>
      <c r="N98" s="96" t="str">
        <f>IF(AND(ISBLANK(E98),ISBLANK(F98),ISBLANK(G98),ISBLANK(H98),ISBLANK(I98),ISBLANK(J98),ISBLANK(K98)),"","YES")</f>
        <v>YES</v>
      </c>
      <c r="O98" s="89"/>
      <c r="P98" s="89"/>
      <c r="Q98" s="89"/>
      <c r="R98" s="89"/>
      <c r="S98" s="89"/>
      <c r="T98" s="89"/>
      <c r="U98" s="89"/>
      <c r="V98" s="89"/>
      <c r="W98" s="89"/>
      <c r="X98" s="89"/>
      <c r="Y98" s="89"/>
    </row>
    <row r="99" spans="1:25" s="113" customFormat="1" ht="21" hidden="1" customHeight="1" x14ac:dyDescent="0.25">
      <c r="A99" s="105">
        <v>3</v>
      </c>
      <c r="B99" s="4" t="s">
        <v>2648</v>
      </c>
      <c r="C99" s="5" t="s">
        <v>2649</v>
      </c>
      <c r="D99" s="4" t="s">
        <v>79</v>
      </c>
      <c r="E99" s="96"/>
      <c r="F99" s="96"/>
      <c r="G99" s="96"/>
      <c r="H99" s="96"/>
      <c r="I99" s="96"/>
      <c r="J99" s="96"/>
      <c r="K99" s="96"/>
      <c r="L99" s="97"/>
      <c r="M99" s="96" t="str">
        <f>IF(AND(ISBLANK(E99),ISBLANK(F99),ISBLANK(G99),ISBLANK(H99),ISBLANK(I99),ISBLANK(J99)),"","YES")</f>
        <v/>
      </c>
      <c r="N99" s="96" t="str">
        <f>IF(AND(ISBLANK(E99),ISBLANK(F99),ISBLANK(G99),ISBLANK(H99),ISBLANK(I99),ISBLANK(J99),ISBLANK(K99)),"","YES")</f>
        <v/>
      </c>
      <c r="O99" s="89"/>
      <c r="P99" s="89"/>
      <c r="Q99" s="89"/>
      <c r="R99" s="89"/>
      <c r="S99" s="89"/>
      <c r="T99" s="89"/>
      <c r="U99" s="89"/>
      <c r="V99" s="89"/>
      <c r="W99" s="89"/>
      <c r="X99" s="89"/>
      <c r="Y99" s="89"/>
    </row>
    <row r="100" spans="1:25" s="113" customFormat="1" ht="21" hidden="1" customHeight="1" x14ac:dyDescent="0.25">
      <c r="A100" s="105">
        <v>3</v>
      </c>
      <c r="B100" s="4" t="s">
        <v>2648</v>
      </c>
      <c r="C100" s="5" t="s">
        <v>14</v>
      </c>
      <c r="D100" s="4" t="s">
        <v>76</v>
      </c>
      <c r="E100" s="96"/>
      <c r="F100" s="96"/>
      <c r="G100" s="96"/>
      <c r="H100" s="96"/>
      <c r="I100" s="96"/>
      <c r="J100" s="96"/>
      <c r="K100" s="96"/>
      <c r="L100" s="97"/>
      <c r="M100" s="96" t="str">
        <f>IF(AND(ISBLANK(E100),ISBLANK(F100),ISBLANK(G100),ISBLANK(H100),ISBLANK(I100),ISBLANK(J100)),"","YES")</f>
        <v/>
      </c>
      <c r="N100" s="96" t="str">
        <f>IF(AND(ISBLANK(E100),ISBLANK(F100),ISBLANK(G100),ISBLANK(H100),ISBLANK(I100),ISBLANK(J100),ISBLANK(K100)),"","YES")</f>
        <v/>
      </c>
      <c r="O100" s="89"/>
      <c r="P100" s="89"/>
      <c r="Q100" s="89"/>
      <c r="R100" s="89"/>
      <c r="S100" s="89"/>
      <c r="T100" s="89"/>
      <c r="U100" s="89"/>
      <c r="V100" s="89"/>
      <c r="W100" s="89"/>
      <c r="X100" s="89"/>
      <c r="Y100" s="89"/>
    </row>
    <row r="101" spans="1:25" s="113" customFormat="1" ht="21" hidden="1" customHeight="1" x14ac:dyDescent="0.25">
      <c r="A101" s="105">
        <v>3</v>
      </c>
      <c r="B101" s="4" t="s">
        <v>2647</v>
      </c>
      <c r="C101" s="5" t="s">
        <v>14</v>
      </c>
      <c r="D101" s="4" t="s">
        <v>74</v>
      </c>
      <c r="E101" s="96"/>
      <c r="F101" s="96"/>
      <c r="G101" s="96"/>
      <c r="H101" s="96"/>
      <c r="I101" s="96"/>
      <c r="J101" s="96"/>
      <c r="K101" s="96"/>
      <c r="L101" s="97"/>
      <c r="M101" s="96" t="str">
        <f>IF(AND(ISBLANK(E101),ISBLANK(F101),ISBLANK(G101),ISBLANK(H101),ISBLANK(I101),ISBLANK(J101)),"","YES")</f>
        <v/>
      </c>
      <c r="N101" s="96" t="str">
        <f>IF(AND(ISBLANK(E101),ISBLANK(F101),ISBLANK(G101),ISBLANK(H101),ISBLANK(I101),ISBLANK(J101),ISBLANK(K101)),"","YES")</f>
        <v/>
      </c>
      <c r="O101" s="89"/>
      <c r="P101" s="89"/>
      <c r="Q101" s="89"/>
      <c r="R101" s="89"/>
      <c r="S101" s="89"/>
      <c r="T101" s="89"/>
      <c r="U101" s="89"/>
      <c r="V101" s="89"/>
      <c r="W101" s="89"/>
      <c r="X101" s="89"/>
      <c r="Y101" s="89"/>
    </row>
    <row r="102" spans="1:25" s="113" customFormat="1" ht="21" hidden="1" customHeight="1" x14ac:dyDescent="0.25">
      <c r="A102" s="105">
        <v>3</v>
      </c>
      <c r="B102" s="4" t="s">
        <v>2647</v>
      </c>
      <c r="C102" s="5" t="s">
        <v>2646</v>
      </c>
      <c r="D102" s="4" t="s">
        <v>72</v>
      </c>
      <c r="E102" s="96"/>
      <c r="F102" s="96"/>
      <c r="G102" s="96"/>
      <c r="H102" s="96"/>
      <c r="I102" s="96"/>
      <c r="J102" s="96"/>
      <c r="K102" s="96"/>
      <c r="L102" s="97"/>
      <c r="M102" s="96" t="str">
        <f>IF(AND(ISBLANK(E102),ISBLANK(F102),ISBLANK(G102),ISBLANK(H102),ISBLANK(I102),ISBLANK(J102)),"","YES")</f>
        <v/>
      </c>
      <c r="N102" s="96" t="str">
        <f>IF(AND(ISBLANK(E102),ISBLANK(F102),ISBLANK(G102),ISBLANK(H102),ISBLANK(I102),ISBLANK(J102),ISBLANK(K102)),"","YES")</f>
        <v/>
      </c>
      <c r="O102" s="89"/>
      <c r="P102" s="89"/>
      <c r="Q102" s="89"/>
      <c r="R102" s="89"/>
      <c r="S102" s="89"/>
      <c r="T102" s="89"/>
      <c r="U102" s="89"/>
      <c r="V102" s="89"/>
      <c r="W102" s="89"/>
      <c r="X102" s="89"/>
      <c r="Y102" s="89"/>
    </row>
    <row r="103" spans="1:25" s="113" customFormat="1" ht="21" hidden="1" customHeight="1" x14ac:dyDescent="0.25">
      <c r="A103" s="105">
        <v>3</v>
      </c>
      <c r="B103" s="4" t="s">
        <v>2644</v>
      </c>
      <c r="C103" s="5" t="s">
        <v>2645</v>
      </c>
      <c r="D103" s="4" t="s">
        <v>71</v>
      </c>
      <c r="E103" s="96"/>
      <c r="F103" s="96"/>
      <c r="G103" s="96"/>
      <c r="H103" s="96"/>
      <c r="I103" s="96"/>
      <c r="J103" s="96"/>
      <c r="K103" s="96"/>
      <c r="L103" s="99"/>
      <c r="M103" s="96" t="str">
        <f>IF(AND(ISBLANK(E103),ISBLANK(F103),ISBLANK(G103),ISBLANK(H103),ISBLANK(I103),ISBLANK(J103)),"","YES")</f>
        <v/>
      </c>
      <c r="N103" s="96" t="str">
        <f>IF(AND(ISBLANK(E103),ISBLANK(F103),ISBLANK(G103),ISBLANK(H103),ISBLANK(I103),ISBLANK(J103),ISBLANK(K103)),"","YES")</f>
        <v/>
      </c>
      <c r="O103" s="89"/>
      <c r="P103" s="89"/>
      <c r="Q103" s="89"/>
      <c r="R103" s="89"/>
      <c r="S103" s="89"/>
      <c r="T103" s="89"/>
      <c r="U103" s="89"/>
      <c r="V103" s="89"/>
      <c r="W103" s="89"/>
      <c r="X103" s="89"/>
      <c r="Y103" s="89"/>
    </row>
    <row r="104" spans="1:25" s="113" customFormat="1" ht="21" hidden="1" customHeight="1" x14ac:dyDescent="0.25">
      <c r="A104" s="105">
        <v>3</v>
      </c>
      <c r="B104" s="4" t="s">
        <v>2644</v>
      </c>
      <c r="C104" s="5" t="s">
        <v>14</v>
      </c>
      <c r="D104" s="4" t="s">
        <v>68</v>
      </c>
      <c r="E104" s="96"/>
      <c r="F104" s="96"/>
      <c r="G104" s="96"/>
      <c r="H104" s="96"/>
      <c r="I104" s="96"/>
      <c r="J104" s="96"/>
      <c r="K104" s="96"/>
      <c r="L104" s="97"/>
      <c r="M104" s="96" t="str">
        <f>IF(AND(ISBLANK(E104),ISBLANK(F104),ISBLANK(G104),ISBLANK(H104),ISBLANK(I104),ISBLANK(J104)),"","YES")</f>
        <v/>
      </c>
      <c r="N104" s="96" t="str">
        <f>IF(AND(ISBLANK(E104),ISBLANK(F104),ISBLANK(G104),ISBLANK(H104),ISBLANK(I104),ISBLANK(J104),ISBLANK(K104)),"","YES")</f>
        <v/>
      </c>
      <c r="O104" s="89"/>
      <c r="P104" s="89"/>
      <c r="Q104" s="89"/>
      <c r="R104" s="89"/>
      <c r="S104" s="89"/>
      <c r="T104" s="89"/>
      <c r="U104" s="89"/>
      <c r="V104" s="89"/>
      <c r="W104" s="89"/>
      <c r="X104" s="89"/>
      <c r="Y104" s="89"/>
    </row>
    <row r="105" spans="1:25" s="113" customFormat="1" ht="21" hidden="1" customHeight="1" x14ac:dyDescent="0.25">
      <c r="A105" s="105">
        <v>3</v>
      </c>
      <c r="B105" s="4" t="s">
        <v>2643</v>
      </c>
      <c r="C105" s="5" t="s">
        <v>14</v>
      </c>
      <c r="D105" s="4" t="s">
        <v>67</v>
      </c>
      <c r="E105" s="96"/>
      <c r="F105" s="96"/>
      <c r="G105" s="96"/>
      <c r="H105" s="96"/>
      <c r="I105" s="96"/>
      <c r="J105" s="96"/>
      <c r="K105" s="96"/>
      <c r="L105" s="97"/>
      <c r="M105" s="96" t="str">
        <f>IF(AND(ISBLANK(E105),ISBLANK(F105),ISBLANK(G105),ISBLANK(H105),ISBLANK(I105),ISBLANK(J105)),"","YES")</f>
        <v/>
      </c>
      <c r="N105" s="96" t="str">
        <f>IF(AND(ISBLANK(E105),ISBLANK(F105),ISBLANK(G105),ISBLANK(H105),ISBLANK(I105),ISBLANK(J105),ISBLANK(K105)),"","YES")</f>
        <v/>
      </c>
      <c r="O105" s="89"/>
      <c r="P105" s="89"/>
      <c r="Q105" s="89"/>
      <c r="R105" s="89"/>
      <c r="S105" s="89"/>
      <c r="T105" s="89"/>
      <c r="U105" s="89"/>
      <c r="V105" s="89"/>
      <c r="W105" s="89"/>
      <c r="X105" s="89"/>
      <c r="Y105" s="89"/>
    </row>
    <row r="106" spans="1:25" s="113" customFormat="1" ht="21" hidden="1" customHeight="1" x14ac:dyDescent="0.25">
      <c r="A106" s="105">
        <v>3</v>
      </c>
      <c r="B106" s="4" t="s">
        <v>2643</v>
      </c>
      <c r="C106" s="5" t="s">
        <v>2642</v>
      </c>
      <c r="D106" s="4" t="s">
        <v>64</v>
      </c>
      <c r="E106" s="96"/>
      <c r="F106" s="96"/>
      <c r="G106" s="96"/>
      <c r="H106" s="96"/>
      <c r="I106" s="96"/>
      <c r="J106" s="96"/>
      <c r="K106" s="96"/>
      <c r="L106" s="97"/>
      <c r="M106" s="96" t="str">
        <f>IF(AND(ISBLANK(E106),ISBLANK(F106),ISBLANK(G106),ISBLANK(H106),ISBLANK(I106),ISBLANK(J106)),"","YES")</f>
        <v/>
      </c>
      <c r="N106" s="96" t="str">
        <f>IF(AND(ISBLANK(E106),ISBLANK(F106),ISBLANK(G106),ISBLANK(H106),ISBLANK(I106),ISBLANK(J106),ISBLANK(K106)),"","YES")</f>
        <v/>
      </c>
      <c r="O106" s="89"/>
      <c r="P106" s="89"/>
      <c r="Q106" s="89"/>
      <c r="R106" s="89"/>
      <c r="S106" s="89"/>
      <c r="T106" s="89"/>
      <c r="U106" s="89"/>
      <c r="V106" s="89"/>
      <c r="W106" s="89"/>
      <c r="X106" s="89"/>
      <c r="Y106" s="89"/>
    </row>
    <row r="107" spans="1:25" s="113" customFormat="1" ht="21" hidden="1" customHeight="1" x14ac:dyDescent="0.25">
      <c r="A107" s="105">
        <v>3</v>
      </c>
      <c r="B107" s="4" t="s">
        <v>2641</v>
      </c>
      <c r="C107" s="5" t="s">
        <v>14</v>
      </c>
      <c r="D107" s="4" t="s">
        <v>63</v>
      </c>
      <c r="E107" s="96"/>
      <c r="F107" s="96"/>
      <c r="G107" s="96"/>
      <c r="H107" s="96"/>
      <c r="I107" s="96"/>
      <c r="J107" s="96"/>
      <c r="K107" s="96"/>
      <c r="L107" s="97"/>
      <c r="M107" s="96" t="str">
        <f>IF(AND(ISBLANK(E107),ISBLANK(F107),ISBLANK(G107),ISBLANK(H107),ISBLANK(I107),ISBLANK(J107)),"","YES")</f>
        <v/>
      </c>
      <c r="N107" s="96" t="str">
        <f>IF(AND(ISBLANK(E107),ISBLANK(F107),ISBLANK(G107),ISBLANK(H107),ISBLANK(I107),ISBLANK(J107),ISBLANK(K107)),"","YES")</f>
        <v/>
      </c>
      <c r="O107" s="89"/>
      <c r="P107" s="89"/>
      <c r="Q107" s="89"/>
      <c r="R107" s="89"/>
      <c r="S107" s="89"/>
      <c r="T107" s="89"/>
      <c r="U107" s="89"/>
      <c r="V107" s="89"/>
      <c r="W107" s="89"/>
      <c r="X107" s="89"/>
      <c r="Y107" s="89"/>
    </row>
    <row r="108" spans="1:25" s="113" customFormat="1" ht="21" hidden="1" customHeight="1" x14ac:dyDescent="0.25">
      <c r="A108" s="105">
        <v>3</v>
      </c>
      <c r="B108" s="4" t="s">
        <v>2641</v>
      </c>
      <c r="C108" s="5" t="s">
        <v>2640</v>
      </c>
      <c r="D108" s="4" t="s">
        <v>60</v>
      </c>
      <c r="E108" s="96"/>
      <c r="F108" s="96"/>
      <c r="G108" s="96"/>
      <c r="H108" s="96"/>
      <c r="I108" s="96"/>
      <c r="J108" s="96"/>
      <c r="K108" s="96"/>
      <c r="L108" s="97"/>
      <c r="M108" s="96" t="str">
        <f>IF(AND(ISBLANK(E108),ISBLANK(F108),ISBLANK(G108),ISBLANK(H108),ISBLANK(I108),ISBLANK(J108)),"","YES")</f>
        <v/>
      </c>
      <c r="N108" s="96" t="str">
        <f>IF(AND(ISBLANK(E108),ISBLANK(F108),ISBLANK(G108),ISBLANK(H108),ISBLANK(I108),ISBLANK(J108),ISBLANK(K108)),"","YES")</f>
        <v/>
      </c>
      <c r="O108" s="89"/>
      <c r="P108" s="89"/>
      <c r="Q108" s="89"/>
      <c r="R108" s="89"/>
      <c r="S108" s="89"/>
      <c r="T108" s="89"/>
      <c r="U108" s="89"/>
      <c r="V108" s="89"/>
      <c r="W108" s="89"/>
      <c r="X108" s="89"/>
      <c r="Y108" s="89"/>
    </row>
    <row r="109" spans="1:25" s="113" customFormat="1" ht="21" customHeight="1" x14ac:dyDescent="0.25">
      <c r="A109" s="105">
        <v>3</v>
      </c>
      <c r="B109" s="4" t="s">
        <v>2638</v>
      </c>
      <c r="C109" s="5" t="s">
        <v>2639</v>
      </c>
      <c r="D109" s="4" t="s">
        <v>59</v>
      </c>
      <c r="E109" s="96"/>
      <c r="F109" s="96"/>
      <c r="G109" s="96"/>
      <c r="H109" s="96"/>
      <c r="I109" s="96" t="s">
        <v>48</v>
      </c>
      <c r="J109" s="96"/>
      <c r="K109" s="96"/>
      <c r="L109" s="97"/>
      <c r="M109" s="96" t="str">
        <f>IF(AND(ISBLANK(E109),ISBLANK(F109),ISBLANK(G109),ISBLANK(H109),ISBLANK(I109),ISBLANK(J109)),"","YES")</f>
        <v>YES</v>
      </c>
      <c r="N109" s="96" t="str">
        <f>IF(AND(ISBLANK(E109),ISBLANK(F109),ISBLANK(G109),ISBLANK(H109),ISBLANK(I109),ISBLANK(J109),ISBLANK(K109)),"","YES")</f>
        <v>YES</v>
      </c>
      <c r="O109" s="89"/>
      <c r="P109" s="89"/>
      <c r="Q109" s="89"/>
      <c r="R109" s="89"/>
      <c r="S109" s="89"/>
      <c r="T109" s="89"/>
      <c r="U109" s="89">
        <v>1</v>
      </c>
      <c r="V109" s="89"/>
      <c r="W109" s="89"/>
      <c r="X109" s="89"/>
      <c r="Y109" s="89"/>
    </row>
    <row r="110" spans="1:25" s="113" customFormat="1" ht="21" hidden="1" customHeight="1" x14ac:dyDescent="0.25">
      <c r="A110" s="105">
        <v>3</v>
      </c>
      <c r="B110" s="4" t="s">
        <v>2638</v>
      </c>
      <c r="C110" s="5" t="s">
        <v>14</v>
      </c>
      <c r="D110" s="4" t="s">
        <v>56</v>
      </c>
      <c r="E110" s="96"/>
      <c r="F110" s="96"/>
      <c r="G110" s="96"/>
      <c r="H110" s="96"/>
      <c r="I110" s="96"/>
      <c r="J110" s="96"/>
      <c r="K110" s="96"/>
      <c r="L110" s="97"/>
      <c r="M110" s="96" t="str">
        <f>IF(AND(ISBLANK(E110),ISBLANK(F110),ISBLANK(G110),ISBLANK(H110),ISBLANK(I110),ISBLANK(J110)),"","YES")</f>
        <v/>
      </c>
      <c r="N110" s="96" t="str">
        <f>IF(AND(ISBLANK(E110),ISBLANK(F110),ISBLANK(G110),ISBLANK(H110),ISBLANK(I110),ISBLANK(J110),ISBLANK(K110)),"","YES")</f>
        <v/>
      </c>
      <c r="O110" s="89"/>
      <c r="P110" s="89"/>
      <c r="Q110" s="89"/>
      <c r="R110" s="89"/>
      <c r="S110" s="89"/>
      <c r="T110" s="89"/>
      <c r="U110" s="89"/>
      <c r="V110" s="89"/>
      <c r="W110" s="89"/>
      <c r="X110" s="89"/>
      <c r="Y110" s="89"/>
    </row>
    <row r="111" spans="1:25" s="113" customFormat="1" ht="21" hidden="1" customHeight="1" x14ac:dyDescent="0.25">
      <c r="A111" s="105">
        <v>3</v>
      </c>
      <c r="B111" s="4" t="s">
        <v>2636</v>
      </c>
      <c r="C111" s="5" t="s">
        <v>2637</v>
      </c>
      <c r="D111" s="4" t="s">
        <v>55</v>
      </c>
      <c r="E111" s="96"/>
      <c r="F111" s="96"/>
      <c r="G111" s="96"/>
      <c r="H111" s="96"/>
      <c r="I111" s="96"/>
      <c r="J111" s="96"/>
      <c r="K111" s="96"/>
      <c r="L111" s="97"/>
      <c r="M111" s="96" t="str">
        <f>IF(AND(ISBLANK(E111),ISBLANK(F111),ISBLANK(G111),ISBLANK(H111),ISBLANK(I111),ISBLANK(J111)),"","YES")</f>
        <v/>
      </c>
      <c r="N111" s="96" t="str">
        <f>IF(AND(ISBLANK(E111),ISBLANK(F111),ISBLANK(G111),ISBLANK(H111),ISBLANK(I111),ISBLANK(J111),ISBLANK(K111)),"","YES")</f>
        <v/>
      </c>
      <c r="O111" s="89"/>
      <c r="P111" s="89"/>
      <c r="Q111" s="89"/>
      <c r="R111" s="89"/>
      <c r="S111" s="89"/>
      <c r="T111" s="89"/>
      <c r="U111" s="89"/>
      <c r="V111" s="89"/>
      <c r="W111" s="89"/>
      <c r="X111" s="89"/>
      <c r="Y111" s="89"/>
    </row>
    <row r="112" spans="1:25" s="113" customFormat="1" ht="21" hidden="1" customHeight="1" x14ac:dyDescent="0.25">
      <c r="A112" s="105">
        <v>3</v>
      </c>
      <c r="B112" s="4" t="s">
        <v>2636</v>
      </c>
      <c r="C112" s="5" t="s">
        <v>14</v>
      </c>
      <c r="D112" s="4" t="s">
        <v>52</v>
      </c>
      <c r="E112" s="96"/>
      <c r="F112" s="96"/>
      <c r="G112" s="96"/>
      <c r="H112" s="96"/>
      <c r="I112" s="96"/>
      <c r="J112" s="96"/>
      <c r="K112" s="96"/>
      <c r="L112" s="97"/>
      <c r="M112" s="96" t="str">
        <f>IF(AND(ISBLANK(E112),ISBLANK(F112),ISBLANK(G112),ISBLANK(H112),ISBLANK(I112),ISBLANK(J112)),"","YES")</f>
        <v/>
      </c>
      <c r="N112" s="96" t="str">
        <f>IF(AND(ISBLANK(E112),ISBLANK(F112),ISBLANK(G112),ISBLANK(H112),ISBLANK(I112),ISBLANK(J112),ISBLANK(K112)),"","YES")</f>
        <v/>
      </c>
      <c r="O112" s="89"/>
      <c r="P112" s="89"/>
      <c r="Q112" s="89"/>
      <c r="R112" s="89"/>
      <c r="S112" s="89"/>
      <c r="T112" s="89"/>
      <c r="U112" s="89"/>
      <c r="V112" s="89"/>
      <c r="W112" s="89"/>
      <c r="X112" s="89"/>
      <c r="Y112" s="89"/>
    </row>
    <row r="113" spans="1:25" s="113" customFormat="1" ht="21" hidden="1" customHeight="1" x14ac:dyDescent="0.25">
      <c r="A113" s="105">
        <v>3</v>
      </c>
      <c r="B113" s="4" t="s">
        <v>2635</v>
      </c>
      <c r="C113" s="5" t="s">
        <v>14</v>
      </c>
      <c r="D113" s="4" t="s">
        <v>51</v>
      </c>
      <c r="E113" s="96"/>
      <c r="F113" s="96"/>
      <c r="G113" s="96"/>
      <c r="H113" s="96"/>
      <c r="I113" s="96"/>
      <c r="J113" s="96"/>
      <c r="K113" s="96"/>
      <c r="L113" s="97"/>
      <c r="M113" s="96" t="str">
        <f>IF(AND(ISBLANK(E113),ISBLANK(F113),ISBLANK(G113),ISBLANK(H113),ISBLANK(I113),ISBLANK(J113)),"","YES")</f>
        <v/>
      </c>
      <c r="N113" s="96" t="str">
        <f>IF(AND(ISBLANK(E113),ISBLANK(F113),ISBLANK(G113),ISBLANK(H113),ISBLANK(I113),ISBLANK(J113),ISBLANK(K113)),"","YES")</f>
        <v/>
      </c>
      <c r="O113" s="89"/>
      <c r="P113" s="89"/>
      <c r="Q113" s="89"/>
      <c r="R113" s="89"/>
      <c r="S113" s="89"/>
      <c r="T113" s="89"/>
      <c r="U113" s="89"/>
      <c r="V113" s="89"/>
      <c r="W113" s="89"/>
      <c r="X113" s="89"/>
      <c r="Y113" s="89"/>
    </row>
    <row r="114" spans="1:25" s="113" customFormat="1" ht="21" hidden="1" customHeight="1" x14ac:dyDescent="0.25">
      <c r="A114" s="105">
        <v>3</v>
      </c>
      <c r="B114" s="4" t="s">
        <v>2635</v>
      </c>
      <c r="C114" s="5" t="s">
        <v>2634</v>
      </c>
      <c r="D114" s="4" t="s">
        <v>40</v>
      </c>
      <c r="E114" s="96"/>
      <c r="F114" s="96"/>
      <c r="G114" s="96"/>
      <c r="H114" s="96"/>
      <c r="I114" s="96"/>
      <c r="J114" s="96"/>
      <c r="K114" s="96"/>
      <c r="L114" s="97"/>
      <c r="M114" s="96" t="str">
        <f>IF(AND(ISBLANK(E114),ISBLANK(F114),ISBLANK(G114),ISBLANK(H114),ISBLANK(I114),ISBLANK(J114)),"","YES")</f>
        <v/>
      </c>
      <c r="N114" s="96" t="str">
        <f>IF(AND(ISBLANK(E114),ISBLANK(F114),ISBLANK(G114),ISBLANK(H114),ISBLANK(I114),ISBLANK(J114),ISBLANK(K114)),"","YES")</f>
        <v/>
      </c>
      <c r="O114" s="89"/>
      <c r="P114" s="89"/>
      <c r="Q114" s="89"/>
      <c r="R114" s="89"/>
      <c r="S114" s="89"/>
      <c r="T114" s="89"/>
      <c r="U114" s="89"/>
      <c r="V114" s="89"/>
      <c r="W114" s="89"/>
      <c r="X114" s="89"/>
      <c r="Y114" s="89"/>
    </row>
    <row r="115" spans="1:25" s="113" customFormat="1" ht="21" hidden="1" customHeight="1" x14ac:dyDescent="0.25">
      <c r="A115" s="105">
        <v>3</v>
      </c>
      <c r="B115" s="4" t="s">
        <v>2633</v>
      </c>
      <c r="C115" s="5" t="s">
        <v>14</v>
      </c>
      <c r="D115" s="4" t="s">
        <v>38</v>
      </c>
      <c r="E115" s="96"/>
      <c r="F115" s="96"/>
      <c r="G115" s="96"/>
      <c r="H115" s="96"/>
      <c r="I115" s="96"/>
      <c r="J115" s="96"/>
      <c r="K115" s="96"/>
      <c r="L115" s="97"/>
      <c r="M115" s="96" t="str">
        <f>IF(AND(ISBLANK(E115),ISBLANK(F115),ISBLANK(G115),ISBLANK(H115),ISBLANK(I115),ISBLANK(J115)),"","YES")</f>
        <v/>
      </c>
      <c r="N115" s="96" t="str">
        <f>IF(AND(ISBLANK(E115),ISBLANK(F115),ISBLANK(G115),ISBLANK(H115),ISBLANK(I115),ISBLANK(J115),ISBLANK(K115)),"","YES")</f>
        <v/>
      </c>
      <c r="O115" s="89"/>
      <c r="P115" s="89"/>
      <c r="Q115" s="89"/>
      <c r="R115" s="89"/>
      <c r="S115" s="89"/>
      <c r="T115" s="89"/>
      <c r="U115" s="89"/>
      <c r="V115" s="89"/>
      <c r="W115" s="89"/>
      <c r="X115" s="89"/>
      <c r="Y115" s="89"/>
    </row>
    <row r="116" spans="1:25" s="113" customFormat="1" ht="21" hidden="1" customHeight="1" x14ac:dyDescent="0.25">
      <c r="A116" s="105">
        <v>3</v>
      </c>
      <c r="B116" s="4" t="s">
        <v>2633</v>
      </c>
      <c r="C116" s="5" t="s">
        <v>2632</v>
      </c>
      <c r="D116" s="4" t="s">
        <v>36</v>
      </c>
      <c r="E116" s="96"/>
      <c r="F116" s="96"/>
      <c r="G116" s="96"/>
      <c r="H116" s="96"/>
      <c r="I116" s="96"/>
      <c r="J116" s="96"/>
      <c r="K116" s="96"/>
      <c r="L116" s="97"/>
      <c r="M116" s="96" t="str">
        <f>IF(AND(ISBLANK(E116),ISBLANK(F116),ISBLANK(G116),ISBLANK(H116),ISBLANK(I116),ISBLANK(J116)),"","YES")</f>
        <v/>
      </c>
      <c r="N116" s="96" t="str">
        <f>IF(AND(ISBLANK(E116),ISBLANK(F116),ISBLANK(G116),ISBLANK(H116),ISBLANK(I116),ISBLANK(J116),ISBLANK(K116)),"","YES")</f>
        <v/>
      </c>
      <c r="O116" s="89"/>
      <c r="P116" s="89"/>
      <c r="Q116" s="89"/>
      <c r="R116" s="89"/>
      <c r="S116" s="89"/>
      <c r="T116" s="89"/>
      <c r="U116" s="89"/>
      <c r="V116" s="89"/>
      <c r="W116" s="89"/>
      <c r="X116" s="89"/>
      <c r="Y116" s="89"/>
    </row>
    <row r="117" spans="1:25" s="113" customFormat="1" ht="21" hidden="1" customHeight="1" x14ac:dyDescent="0.25">
      <c r="A117" s="105">
        <v>3</v>
      </c>
      <c r="B117" s="4" t="s">
        <v>2631</v>
      </c>
      <c r="C117" s="5" t="s">
        <v>14</v>
      </c>
      <c r="D117" s="4" t="s">
        <v>33</v>
      </c>
      <c r="E117" s="96"/>
      <c r="F117" s="96"/>
      <c r="G117" s="96"/>
      <c r="H117" s="96"/>
      <c r="I117" s="96"/>
      <c r="J117" s="96"/>
      <c r="K117" s="96"/>
      <c r="L117" s="97"/>
      <c r="M117" s="96" t="str">
        <f>IF(AND(ISBLANK(E117),ISBLANK(F117),ISBLANK(G117),ISBLANK(H117),ISBLANK(I117),ISBLANK(J117)),"","YES")</f>
        <v/>
      </c>
      <c r="N117" s="96" t="str">
        <f>IF(AND(ISBLANK(E117),ISBLANK(F117),ISBLANK(G117),ISBLANK(H117),ISBLANK(I117),ISBLANK(J117),ISBLANK(K117)),"","YES")</f>
        <v/>
      </c>
      <c r="O117" s="89"/>
      <c r="P117" s="89"/>
      <c r="Q117" s="89"/>
      <c r="R117" s="89"/>
      <c r="S117" s="89"/>
      <c r="T117" s="89"/>
      <c r="U117" s="89"/>
      <c r="V117" s="89"/>
      <c r="W117" s="89"/>
      <c r="X117" s="89"/>
      <c r="Y117" s="89"/>
    </row>
    <row r="118" spans="1:25" s="113" customFormat="1" ht="21" hidden="1" customHeight="1" x14ac:dyDescent="0.25">
      <c r="A118" s="105">
        <v>3</v>
      </c>
      <c r="B118" s="4" t="s">
        <v>2631</v>
      </c>
      <c r="C118" s="5" t="s">
        <v>2630</v>
      </c>
      <c r="D118" s="4" t="s">
        <v>32</v>
      </c>
      <c r="E118" s="96"/>
      <c r="F118" s="96"/>
      <c r="G118" s="96"/>
      <c r="H118" s="96"/>
      <c r="I118" s="96"/>
      <c r="J118" s="96"/>
      <c r="K118" s="96"/>
      <c r="L118" s="97"/>
      <c r="M118" s="96" t="str">
        <f>IF(AND(ISBLANK(E118),ISBLANK(F118),ISBLANK(G118),ISBLANK(H118),ISBLANK(I118),ISBLANK(J118)),"","YES")</f>
        <v/>
      </c>
      <c r="N118" s="96" t="str">
        <f>IF(AND(ISBLANK(E118),ISBLANK(F118),ISBLANK(G118),ISBLANK(H118),ISBLANK(I118),ISBLANK(J118),ISBLANK(K118)),"","YES")</f>
        <v/>
      </c>
      <c r="O118" s="89"/>
      <c r="P118" s="89"/>
      <c r="Q118" s="89"/>
      <c r="R118" s="89"/>
      <c r="S118" s="89"/>
      <c r="T118" s="89"/>
      <c r="U118" s="89"/>
      <c r="V118" s="89"/>
      <c r="W118" s="89"/>
      <c r="X118" s="89"/>
      <c r="Y118" s="89"/>
    </row>
    <row r="119" spans="1:25" s="113" customFormat="1" ht="21" customHeight="1" x14ac:dyDescent="0.25">
      <c r="A119" s="91">
        <f>SUBTOTAL(103,A2:A118)</f>
        <v>9</v>
      </c>
      <c r="B119" s="91"/>
      <c r="C119" s="91"/>
      <c r="D119" s="91"/>
      <c r="E119" s="91">
        <f>COUNTA(E2:E118)</f>
        <v>0</v>
      </c>
      <c r="F119" s="91">
        <f>COUNTA(F2:F118)</f>
        <v>0</v>
      </c>
      <c r="G119" s="91">
        <f>COUNTA(G2:G118)</f>
        <v>0</v>
      </c>
      <c r="H119" s="91">
        <f>COUNTA(H2:H118)</f>
        <v>5</v>
      </c>
      <c r="I119" s="91">
        <f>COUNTA(I2:I118)</f>
        <v>5</v>
      </c>
      <c r="J119" s="91">
        <f>COUNTA(J2:J118)</f>
        <v>1</v>
      </c>
      <c r="K119" s="91">
        <f>COUNTA(K2:K118)</f>
        <v>6</v>
      </c>
      <c r="L119" s="96"/>
      <c r="M119" s="91">
        <f>COUNTIF(M2:M118,"YES")</f>
        <v>11</v>
      </c>
      <c r="N119" s="91">
        <f>COUNTIF(N2:N118,"YES")</f>
        <v>16</v>
      </c>
      <c r="O119" s="91">
        <f>COUNTA(O2:O118)</f>
        <v>0</v>
      </c>
      <c r="P119" s="91">
        <f>COUNTA(P2:P118)</f>
        <v>0</v>
      </c>
      <c r="Q119" s="91">
        <f>COUNTA(Q2:Q118)</f>
        <v>0</v>
      </c>
      <c r="R119" s="91">
        <f>COUNTA(R2:R118)</f>
        <v>0</v>
      </c>
      <c r="S119" s="91">
        <f>COUNTA(S2:S118)</f>
        <v>0</v>
      </c>
      <c r="T119" s="91">
        <f>COUNTA(T2:T118)</f>
        <v>0</v>
      </c>
      <c r="U119" s="91">
        <f>COUNTA(U2:U118)</f>
        <v>8</v>
      </c>
      <c r="V119" s="91">
        <f>COUNTA(V2:V118)</f>
        <v>0</v>
      </c>
      <c r="W119" s="91">
        <f>COUNTA(W2:W118)</f>
        <v>0</v>
      </c>
      <c r="X119" s="91">
        <f>COUNTA(X2:X118)</f>
        <v>0</v>
      </c>
      <c r="Y119" s="91">
        <f>COUNTA(Y2:Y118)</f>
        <v>1</v>
      </c>
    </row>
    <row r="120" spans="1:25" s="113" customFormat="1" ht="21" hidden="1" customHeight="1" x14ac:dyDescent="0.3">
      <c r="A120" s="93"/>
      <c r="B120" s="4"/>
      <c r="C120" s="5"/>
      <c r="D120" s="4" t="s">
        <v>50</v>
      </c>
      <c r="E120" s="92"/>
      <c r="F120" s="95"/>
      <c r="G120" s="92"/>
      <c r="H120" s="91">
        <f>COUNTIF(H2:H118,"No Cxn")</f>
        <v>0</v>
      </c>
      <c r="I120" s="91">
        <f>COUNTIF(I2:I118,"No Cxn")</f>
        <v>0</v>
      </c>
      <c r="J120" s="91">
        <f>COUNTIF(J2:J118,"No Cxn")</f>
        <v>1</v>
      </c>
      <c r="K120" s="92"/>
      <c r="M120" s="96" t="str">
        <f>IF(AND(ISBLANK(E127),ISBLANK(F127),ISBLANK(G127),ISBLANK(H127),ISBLANK(I127),ISBLANK(J127)),"","YES")</f>
        <v/>
      </c>
      <c r="N120" s="96"/>
      <c r="O120" s="89"/>
      <c r="P120" s="89"/>
      <c r="Q120" s="89"/>
      <c r="R120" s="89"/>
      <c r="S120" s="89"/>
      <c r="T120" s="89"/>
      <c r="U120" s="89"/>
      <c r="V120" s="89"/>
      <c r="W120" s="89"/>
      <c r="X120" s="89"/>
      <c r="Y120" s="89"/>
    </row>
    <row r="121" spans="1:25" s="113" customFormat="1" ht="21" hidden="1" customHeight="1" x14ac:dyDescent="0.3">
      <c r="A121" s="93"/>
      <c r="B121" s="4"/>
      <c r="C121" s="5"/>
      <c r="D121" s="4" t="s">
        <v>49</v>
      </c>
      <c r="E121" s="92"/>
      <c r="F121" s="95"/>
      <c r="G121" s="92"/>
      <c r="H121" s="91">
        <f>COUNTIF(H2:H118,"Stuck")</f>
        <v>0</v>
      </c>
      <c r="I121" s="91">
        <f>COUNTIF(I2:I118,"Stuck")</f>
        <v>0</v>
      </c>
      <c r="J121" s="91">
        <f>COUNTIF(J2:J118,"Stuck")</f>
        <v>0</v>
      </c>
      <c r="K121" s="92"/>
      <c r="M121" s="96"/>
      <c r="N121" s="96"/>
      <c r="O121" s="89"/>
      <c r="P121" s="89"/>
      <c r="Q121" s="89"/>
      <c r="R121" s="89"/>
      <c r="S121" s="89"/>
      <c r="T121" s="89"/>
      <c r="U121" s="89"/>
      <c r="V121" s="89"/>
      <c r="W121" s="89"/>
      <c r="X121" s="89"/>
      <c r="Y121" s="89"/>
    </row>
    <row r="122" spans="1:25" s="113" customFormat="1" ht="21" hidden="1" customHeight="1" x14ac:dyDescent="0.3">
      <c r="A122" s="93"/>
      <c r="B122" s="4"/>
      <c r="C122" s="5"/>
      <c r="D122" s="4" t="s">
        <v>48</v>
      </c>
      <c r="E122" s="91">
        <f>COUNTIF(E2:E118,"In")</f>
        <v>0</v>
      </c>
      <c r="F122" s="92"/>
      <c r="G122" s="92"/>
      <c r="H122" s="91">
        <f>COUNTIF(H2:H118,"In")</f>
        <v>5</v>
      </c>
      <c r="I122" s="91">
        <f>COUNTIF(I2:I118,"In")</f>
        <v>5</v>
      </c>
      <c r="J122" s="91">
        <f>COUNTIF(J2:J118,"In")</f>
        <v>0</v>
      </c>
      <c r="K122" s="92"/>
      <c r="L122" s="97"/>
      <c r="M122" s="96" t="str">
        <f>IF(AND(ISBLANK(E128),ISBLANK(F128),ISBLANK(G128),ISBLANK(H128),ISBLANK(I128),ISBLANK(J128)),"","YES")</f>
        <v/>
      </c>
      <c r="N122" s="96"/>
      <c r="O122" s="89"/>
      <c r="P122" s="89"/>
      <c r="Q122" s="89"/>
      <c r="R122" s="89"/>
      <c r="S122" s="89"/>
      <c r="T122" s="89"/>
      <c r="U122" s="89"/>
      <c r="V122" s="89"/>
      <c r="W122" s="89"/>
      <c r="X122" s="89"/>
      <c r="Y122" s="89"/>
    </row>
    <row r="123" spans="1:25" s="113" customFormat="1" ht="21" hidden="1" customHeight="1" x14ac:dyDescent="0.3">
      <c r="A123" s="93"/>
      <c r="B123" s="4"/>
      <c r="C123" s="5"/>
      <c r="D123" s="4" t="s">
        <v>47</v>
      </c>
      <c r="E123" s="91">
        <f>COUNTIF(E2:E119,"Out")</f>
        <v>0</v>
      </c>
      <c r="F123" s="95"/>
      <c r="G123" s="92"/>
      <c r="H123" s="91">
        <f>COUNTIF(H2:H119,"Out")</f>
        <v>0</v>
      </c>
      <c r="I123" s="91">
        <f>COUNTIF(I2:I119,"Out")</f>
        <v>0</v>
      </c>
      <c r="J123" s="91">
        <f>COUNTIF(J2:J119,"Out")</f>
        <v>0</v>
      </c>
      <c r="K123" s="92"/>
      <c r="L123" s="97"/>
      <c r="M123" s="96" t="str">
        <f>IF(AND(ISBLANK(E129),ISBLANK(F129),ISBLANK(G129),ISBLANK(H129),ISBLANK(I129),ISBLANK(J129)),"","YES")</f>
        <v/>
      </c>
      <c r="N123" s="96"/>
      <c r="O123" s="89"/>
      <c r="P123" s="89"/>
      <c r="Q123" s="89"/>
      <c r="R123" s="89"/>
      <c r="S123" s="89"/>
      <c r="T123" s="89"/>
      <c r="U123" s="89"/>
      <c r="V123" s="89"/>
      <c r="W123" s="89"/>
      <c r="X123" s="89"/>
      <c r="Y123" s="89"/>
    </row>
    <row r="124" spans="1:25" s="113" customFormat="1" ht="21" hidden="1" customHeight="1" x14ac:dyDescent="0.3">
      <c r="A124" s="93"/>
      <c r="B124" s="4"/>
      <c r="C124" s="5"/>
      <c r="D124" s="4" t="s">
        <v>46</v>
      </c>
      <c r="E124" s="91">
        <f>COUNTIF(E2:E118,"Loose")</f>
        <v>0</v>
      </c>
      <c r="F124" s="91">
        <f>COUNTIF(F2:F118,"Loose")</f>
        <v>0</v>
      </c>
      <c r="G124" s="91">
        <f>COUNTIF(G2:G118,"Loose")</f>
        <v>0</v>
      </c>
      <c r="H124" s="92"/>
      <c r="I124" s="92"/>
      <c r="J124" s="92"/>
      <c r="K124" s="92"/>
      <c r="L124" s="97"/>
      <c r="M124" s="96" t="str">
        <f>IF(AND(ISBLANK(E130),ISBLANK(F130),ISBLANK(G130),ISBLANK(H130),ISBLANK(I130),ISBLANK(J130)),"","YES")</f>
        <v/>
      </c>
      <c r="N124" s="96"/>
      <c r="O124" s="89"/>
      <c r="P124" s="89"/>
      <c r="Q124" s="89"/>
      <c r="R124" s="89"/>
      <c r="S124" s="89"/>
      <c r="T124" s="89"/>
      <c r="U124" s="89"/>
      <c r="V124" s="89"/>
      <c r="W124" s="89"/>
      <c r="X124" s="89"/>
      <c r="Y124" s="89"/>
    </row>
    <row r="125" spans="1:25" s="113" customFormat="1" ht="21" hidden="1" customHeight="1" x14ac:dyDescent="0.3">
      <c r="A125" s="93"/>
      <c r="B125" s="4"/>
      <c r="C125" s="5"/>
      <c r="D125" s="4" t="s">
        <v>45</v>
      </c>
      <c r="E125" s="92"/>
      <c r="F125" s="91">
        <f>COUNTIF(F2:F118,"Missing")</f>
        <v>0</v>
      </c>
      <c r="G125" s="91">
        <f>COUNTIF(G2:G118,"Missing")</f>
        <v>0</v>
      </c>
      <c r="H125" s="92"/>
      <c r="I125" s="92"/>
      <c r="J125" s="92"/>
      <c r="K125" s="91">
        <f>COUNTIF(K2:K118,"Missing")</f>
        <v>3</v>
      </c>
      <c r="L125" s="97"/>
      <c r="M125" s="96" t="str">
        <f>IF(AND(ISBLANK(E131),ISBLANK(F131),ISBLANK(G131),ISBLANK(H131),ISBLANK(I131),ISBLANK(J131)),"","YES")</f>
        <v/>
      </c>
      <c r="N125" s="96"/>
      <c r="O125" s="89"/>
      <c r="P125" s="89"/>
      <c r="Q125" s="89"/>
      <c r="R125" s="89"/>
      <c r="S125" s="89"/>
      <c r="T125" s="89"/>
      <c r="U125" s="89"/>
      <c r="V125" s="89"/>
      <c r="W125" s="89"/>
      <c r="X125" s="89"/>
      <c r="Y125" s="89"/>
    </row>
    <row r="126" spans="1:25" s="113" customFormat="1" ht="21" hidden="1" customHeight="1" x14ac:dyDescent="0.3">
      <c r="A126" s="93"/>
      <c r="B126" s="4"/>
      <c r="C126" s="5"/>
      <c r="D126" s="4" t="s">
        <v>44</v>
      </c>
      <c r="E126" s="92"/>
      <c r="F126" s="91">
        <f>COUNTIF(F2:F118,"Broken")</f>
        <v>0</v>
      </c>
      <c r="G126" s="92"/>
      <c r="H126" s="92"/>
      <c r="I126" s="92"/>
      <c r="J126" s="92"/>
      <c r="K126" s="91">
        <f>COUNTIF(K2:K118,"Broken")</f>
        <v>3</v>
      </c>
      <c r="L126" s="97"/>
      <c r="M126" s="96" t="str">
        <f>IF(AND(ISBLANK(E132),ISBLANK(F132),ISBLANK(G132),ISBLANK(H132),ISBLANK(I132),ISBLANK(J132)),"","YES")</f>
        <v/>
      </c>
      <c r="N126" s="96"/>
      <c r="O126" s="89"/>
      <c r="P126" s="89"/>
      <c r="Q126" s="89"/>
      <c r="R126" s="89"/>
      <c r="S126" s="89"/>
      <c r="T126" s="89"/>
      <c r="U126" s="89"/>
      <c r="V126" s="89"/>
      <c r="W126" s="89"/>
      <c r="X126" s="89"/>
      <c r="Y126" s="89"/>
    </row>
    <row r="127" spans="1:25" s="113" customFormat="1" ht="21" hidden="1" customHeight="1" x14ac:dyDescent="0.3">
      <c r="A127" s="52" t="s">
        <v>466</v>
      </c>
      <c r="B127" s="51"/>
      <c r="C127" s="50"/>
      <c r="D127" s="48"/>
      <c r="E127" s="87"/>
      <c r="F127" s="87"/>
      <c r="G127" s="87"/>
      <c r="H127" s="87"/>
      <c r="I127" s="87"/>
      <c r="J127" s="87"/>
      <c r="K127" s="87"/>
      <c r="L127" s="97"/>
      <c r="M127" s="96" t="str">
        <f>IF(AND(ISBLANK(E133),ISBLANK(F133),ISBLANK(G133),ISBLANK(H133),ISBLANK(I133),ISBLANK(J133)),"","YES")</f>
        <v/>
      </c>
      <c r="N127" s="96"/>
      <c r="O127" s="89"/>
      <c r="P127" s="89"/>
      <c r="Q127" s="89"/>
      <c r="R127" s="89"/>
      <c r="S127" s="89"/>
      <c r="T127" s="89"/>
      <c r="U127" s="89"/>
      <c r="V127" s="89"/>
      <c r="W127" s="89"/>
      <c r="X127" s="89"/>
      <c r="Y127" s="89"/>
    </row>
    <row r="128" spans="1:25" s="113" customFormat="1" ht="21" hidden="1" customHeight="1" x14ac:dyDescent="0.25">
      <c r="A128" s="105">
        <v>1</v>
      </c>
      <c r="B128" s="4" t="s">
        <v>284</v>
      </c>
      <c r="C128" s="5" t="s">
        <v>2629</v>
      </c>
      <c r="D128" s="4" t="s">
        <v>283</v>
      </c>
      <c r="E128" s="96"/>
      <c r="F128" s="96"/>
      <c r="G128" s="96"/>
      <c r="H128" s="96"/>
      <c r="I128" s="96"/>
      <c r="J128" s="96"/>
      <c r="K128" s="96"/>
      <c r="L128" s="97"/>
      <c r="M128" s="96" t="str">
        <f>IF(AND(ISBLANK(E134),ISBLANK(F134),ISBLANK(G134),ISBLANK(H134),ISBLANK(I134),ISBLANK(J134)),"","YES")</f>
        <v/>
      </c>
      <c r="N128" s="96"/>
      <c r="O128" s="89"/>
      <c r="P128" s="89"/>
      <c r="Q128" s="89"/>
      <c r="R128" s="89"/>
      <c r="S128" s="89"/>
      <c r="T128" s="89"/>
      <c r="U128" s="89"/>
      <c r="V128" s="89"/>
      <c r="W128" s="89"/>
      <c r="X128" s="89"/>
      <c r="Y128" s="89"/>
    </row>
    <row r="129" spans="1:25" s="113" customFormat="1" ht="21" hidden="1" customHeight="1" x14ac:dyDescent="0.25">
      <c r="A129" s="105">
        <v>1</v>
      </c>
      <c r="B129" s="4" t="s">
        <v>284</v>
      </c>
      <c r="C129" s="5" t="s">
        <v>2628</v>
      </c>
      <c r="D129" s="4" t="s">
        <v>282</v>
      </c>
      <c r="E129" s="96"/>
      <c r="F129" s="96"/>
      <c r="G129" s="96"/>
      <c r="H129" s="96"/>
      <c r="I129" s="96"/>
      <c r="J129" s="96"/>
      <c r="K129" s="96"/>
      <c r="L129" s="97"/>
      <c r="M129" s="96" t="str">
        <f>IF(AND(ISBLANK(E135),ISBLANK(F135),ISBLANK(G135),ISBLANK(H135),ISBLANK(I135),ISBLANK(J135)),"","YES")</f>
        <v/>
      </c>
      <c r="N129" s="96"/>
      <c r="O129" s="89"/>
      <c r="P129" s="89"/>
      <c r="Q129" s="89"/>
      <c r="R129" s="89"/>
      <c r="S129" s="89"/>
      <c r="T129" s="89"/>
      <c r="U129" s="89"/>
      <c r="V129" s="89"/>
      <c r="W129" s="89"/>
      <c r="X129" s="89"/>
      <c r="Y129" s="89"/>
    </row>
    <row r="130" spans="1:25" s="113" customFormat="1" ht="21" hidden="1" customHeight="1" x14ac:dyDescent="0.25">
      <c r="A130" s="105">
        <v>1</v>
      </c>
      <c r="B130" s="4" t="s">
        <v>381</v>
      </c>
      <c r="C130" s="5" t="s">
        <v>14</v>
      </c>
      <c r="D130" s="4" t="s">
        <v>263</v>
      </c>
      <c r="E130" s="96"/>
      <c r="F130" s="96"/>
      <c r="G130" s="96"/>
      <c r="H130" s="96"/>
      <c r="I130" s="96"/>
      <c r="J130" s="96"/>
      <c r="K130" s="96"/>
      <c r="L130" s="97"/>
      <c r="M130" s="96" t="str">
        <f>IF(AND(ISBLANK(E136),ISBLANK(F136),ISBLANK(G136),ISBLANK(H136),ISBLANK(I136),ISBLANK(J136)),"","YES")</f>
        <v/>
      </c>
      <c r="N130" s="96"/>
      <c r="O130" s="89"/>
      <c r="P130" s="89"/>
      <c r="Q130" s="89"/>
      <c r="R130" s="89"/>
      <c r="S130" s="89"/>
      <c r="T130" s="89"/>
      <c r="U130" s="89"/>
      <c r="V130" s="89"/>
      <c r="W130" s="89"/>
      <c r="X130" s="89"/>
      <c r="Y130" s="89"/>
    </row>
    <row r="131" spans="1:25" s="113" customFormat="1" ht="21" hidden="1" customHeight="1" x14ac:dyDescent="0.25">
      <c r="A131" s="105">
        <v>1</v>
      </c>
      <c r="B131" s="4" t="s">
        <v>245</v>
      </c>
      <c r="C131" s="5" t="s">
        <v>14</v>
      </c>
      <c r="D131" s="4" t="s">
        <v>255</v>
      </c>
      <c r="E131" s="96"/>
      <c r="F131" s="96"/>
      <c r="G131" s="96"/>
      <c r="H131" s="114"/>
      <c r="I131" s="96"/>
      <c r="J131" s="96"/>
      <c r="K131" s="96"/>
      <c r="L131" s="97"/>
      <c r="M131" s="96" t="str">
        <f>IF(AND(ISBLANK(E137),ISBLANK(F137),ISBLANK(G137),ISBLANK(H137),ISBLANK(I137),ISBLANK(J137)),"","YES")</f>
        <v/>
      </c>
      <c r="N131" s="96"/>
      <c r="O131" s="89"/>
      <c r="P131" s="89"/>
      <c r="Q131" s="89"/>
      <c r="R131" s="89"/>
      <c r="S131" s="89"/>
      <c r="T131" s="89"/>
      <c r="U131" s="89"/>
      <c r="V131" s="89"/>
      <c r="W131" s="89"/>
      <c r="X131" s="89"/>
      <c r="Y131" s="89"/>
    </row>
    <row r="132" spans="1:25" s="113" customFormat="1" ht="21" hidden="1" customHeight="1" x14ac:dyDescent="0.25">
      <c r="A132" s="105">
        <v>1</v>
      </c>
      <c r="B132" s="4" t="s">
        <v>237</v>
      </c>
      <c r="C132" s="5" t="s">
        <v>2627</v>
      </c>
      <c r="D132" s="4" t="s">
        <v>23</v>
      </c>
      <c r="E132" s="96"/>
      <c r="F132" s="96"/>
      <c r="G132" s="96"/>
      <c r="H132" s="114"/>
      <c r="I132" s="114"/>
      <c r="J132" s="114"/>
      <c r="K132" s="96"/>
      <c r="L132" s="97"/>
      <c r="M132" s="96" t="str">
        <f>IF(AND(ISBLANK(E138),ISBLANK(F138),ISBLANK(G138),ISBLANK(H138),ISBLANK(I138),ISBLANK(J138)),"","YES")</f>
        <v/>
      </c>
      <c r="N132" s="96"/>
      <c r="O132" s="89"/>
      <c r="P132" s="89"/>
      <c r="Q132" s="89"/>
      <c r="R132" s="89"/>
      <c r="S132" s="89"/>
      <c r="T132" s="89"/>
      <c r="U132" s="89"/>
      <c r="V132" s="89"/>
      <c r="W132" s="89"/>
      <c r="X132" s="89"/>
      <c r="Y132" s="89"/>
    </row>
    <row r="133" spans="1:25" s="113" customFormat="1" ht="21" hidden="1" customHeight="1" x14ac:dyDescent="0.25">
      <c r="A133" s="105">
        <v>1</v>
      </c>
      <c r="B133" s="4" t="s">
        <v>2626</v>
      </c>
      <c r="C133" s="5" t="s">
        <v>2625</v>
      </c>
      <c r="D133" s="4" t="s">
        <v>254</v>
      </c>
      <c r="E133" s="96"/>
      <c r="F133" s="96"/>
      <c r="G133" s="96"/>
      <c r="H133" s="114"/>
      <c r="I133" s="96"/>
      <c r="J133" s="114"/>
      <c r="K133" s="96"/>
      <c r="L133" s="97"/>
      <c r="M133" s="96" t="str">
        <f>IF(AND(ISBLANK(E139),ISBLANK(F139),ISBLANK(G139),ISBLANK(H139),ISBLANK(I139),ISBLANK(J139)),"","YES")</f>
        <v/>
      </c>
      <c r="N133" s="96"/>
      <c r="O133" s="89"/>
      <c r="P133" s="89"/>
      <c r="Q133" s="89"/>
      <c r="R133" s="89"/>
      <c r="S133" s="89"/>
      <c r="T133" s="89"/>
      <c r="U133" s="89"/>
      <c r="V133" s="89"/>
      <c r="W133" s="89"/>
      <c r="X133" s="89"/>
      <c r="Y133" s="89"/>
    </row>
    <row r="134" spans="1:25" s="113" customFormat="1" ht="21" hidden="1" customHeight="1" x14ac:dyDescent="0.25">
      <c r="A134" s="105">
        <v>1</v>
      </c>
      <c r="B134" s="4" t="s">
        <v>2624</v>
      </c>
      <c r="C134" s="5" t="s">
        <v>2623</v>
      </c>
      <c r="D134" s="4" t="s">
        <v>246</v>
      </c>
      <c r="E134" s="96"/>
      <c r="F134" s="96"/>
      <c r="G134" s="96"/>
      <c r="H134" s="96"/>
      <c r="I134" s="96"/>
      <c r="J134" s="114"/>
      <c r="K134" s="96"/>
      <c r="L134" s="97"/>
      <c r="M134" s="96" t="str">
        <f>IF(AND(ISBLANK(E140),ISBLANK(F140),ISBLANK(G140),ISBLANK(H140),ISBLANK(I140),ISBLANK(J140)),"","YES")</f>
        <v/>
      </c>
      <c r="N134" s="115"/>
    </row>
    <row r="135" spans="1:25" s="113" customFormat="1" ht="21" hidden="1" customHeight="1" x14ac:dyDescent="0.25">
      <c r="A135" s="105">
        <v>1</v>
      </c>
      <c r="B135" s="4" t="s">
        <v>2622</v>
      </c>
      <c r="C135" s="5" t="s">
        <v>14</v>
      </c>
      <c r="D135" s="4" t="s">
        <v>242</v>
      </c>
      <c r="E135" s="96"/>
      <c r="F135" s="96"/>
      <c r="G135" s="96"/>
      <c r="H135" s="96"/>
      <c r="I135" s="96"/>
      <c r="J135" s="96"/>
      <c r="K135" s="96"/>
      <c r="M135" s="87"/>
      <c r="N135" s="87"/>
      <c r="O135" s="89"/>
      <c r="P135" s="89"/>
      <c r="Q135" s="89"/>
      <c r="R135" s="89"/>
      <c r="S135" s="89"/>
      <c r="T135" s="89"/>
      <c r="U135" s="89"/>
      <c r="V135" s="89"/>
      <c r="W135" s="89"/>
      <c r="X135" s="89"/>
      <c r="Y135" s="89"/>
    </row>
    <row r="136" spans="1:25" s="113" customFormat="1" ht="21" hidden="1" customHeight="1" x14ac:dyDescent="0.25">
      <c r="A136" s="105">
        <v>2</v>
      </c>
      <c r="B136" s="4" t="s">
        <v>200</v>
      </c>
      <c r="C136" s="5" t="s">
        <v>14</v>
      </c>
      <c r="D136" s="4" t="s">
        <v>128</v>
      </c>
      <c r="E136" s="96"/>
      <c r="F136" s="96"/>
      <c r="G136" s="96"/>
      <c r="H136" s="96"/>
      <c r="I136" s="96"/>
      <c r="J136" s="96"/>
      <c r="K136" s="96"/>
      <c r="M136" s="87"/>
      <c r="N136" s="87"/>
      <c r="O136" s="89"/>
      <c r="P136" s="89"/>
      <c r="Q136" s="89"/>
      <c r="R136" s="89"/>
      <c r="S136" s="89"/>
      <c r="T136" s="89"/>
      <c r="U136" s="89"/>
      <c r="V136" s="89"/>
      <c r="W136" s="89"/>
      <c r="X136" s="89"/>
      <c r="Y136" s="89"/>
    </row>
    <row r="137" spans="1:25" s="113" customFormat="1" ht="21" hidden="1" customHeight="1" x14ac:dyDescent="0.25">
      <c r="A137" s="105">
        <v>2</v>
      </c>
      <c r="B137" s="4" t="s">
        <v>188</v>
      </c>
      <c r="C137" s="5" t="s">
        <v>2621</v>
      </c>
      <c r="D137" s="4" t="s">
        <v>187</v>
      </c>
      <c r="E137" s="96"/>
      <c r="F137" s="96"/>
      <c r="G137" s="96"/>
      <c r="H137" s="96"/>
      <c r="I137" s="114"/>
      <c r="J137" s="96"/>
      <c r="K137" s="96"/>
      <c r="M137" s="87"/>
      <c r="N137" s="87"/>
      <c r="O137" s="89"/>
      <c r="P137" s="89"/>
      <c r="Q137" s="89"/>
      <c r="R137" s="89"/>
      <c r="S137" s="89"/>
      <c r="T137" s="89"/>
      <c r="U137" s="89"/>
      <c r="V137" s="89"/>
      <c r="W137" s="89"/>
      <c r="X137" s="89"/>
      <c r="Y137" s="89"/>
    </row>
    <row r="138" spans="1:25" s="113" customFormat="1" ht="21" hidden="1" customHeight="1" x14ac:dyDescent="0.25">
      <c r="A138" s="105">
        <v>2</v>
      </c>
      <c r="B138" s="4" t="s">
        <v>134</v>
      </c>
      <c r="C138" s="5" t="s">
        <v>14</v>
      </c>
      <c r="D138" s="4" t="s">
        <v>135</v>
      </c>
      <c r="E138" s="96"/>
      <c r="F138" s="96"/>
      <c r="G138" s="96"/>
      <c r="H138" s="96"/>
      <c r="I138" s="96"/>
      <c r="J138" s="96"/>
      <c r="K138" s="96"/>
      <c r="M138" s="87"/>
      <c r="N138" s="87"/>
      <c r="O138" s="89"/>
      <c r="P138" s="89"/>
      <c r="Q138" s="89"/>
      <c r="R138" s="89"/>
      <c r="S138" s="89"/>
      <c r="T138" s="89"/>
      <c r="U138" s="89"/>
      <c r="V138" s="89"/>
      <c r="W138" s="89"/>
      <c r="X138" s="89"/>
      <c r="Y138" s="89"/>
    </row>
    <row r="139" spans="1:25" s="113" customFormat="1" ht="21" hidden="1" customHeight="1" x14ac:dyDescent="0.25">
      <c r="A139" s="105">
        <v>2</v>
      </c>
      <c r="B139" s="4" t="s">
        <v>134</v>
      </c>
      <c r="C139" s="5" t="s">
        <v>14</v>
      </c>
      <c r="D139" s="4" t="s">
        <v>132</v>
      </c>
      <c r="E139" s="96"/>
      <c r="F139" s="96"/>
      <c r="G139" s="96"/>
      <c r="H139" s="96"/>
      <c r="I139" s="96"/>
      <c r="J139" s="96"/>
      <c r="K139" s="96"/>
      <c r="M139" s="87"/>
      <c r="N139" s="87"/>
    </row>
    <row r="140" spans="1:25" s="113" customFormat="1" ht="21" hidden="1" customHeight="1" x14ac:dyDescent="0.25">
      <c r="A140" s="105">
        <v>3</v>
      </c>
      <c r="B140" s="4" t="s">
        <v>105</v>
      </c>
      <c r="C140" s="5" t="s">
        <v>14</v>
      </c>
      <c r="D140" s="4" t="s">
        <v>26</v>
      </c>
      <c r="E140" s="96"/>
      <c r="F140" s="96"/>
      <c r="G140" s="96"/>
      <c r="H140" s="96"/>
      <c r="I140" s="96"/>
      <c r="J140" s="96"/>
      <c r="K140" s="96"/>
      <c r="M140" s="87"/>
      <c r="N140" s="87"/>
    </row>
    <row r="141" spans="1:25" s="113" customFormat="1" ht="21" customHeight="1" x14ac:dyDescent="0.25">
      <c r="A141" s="87"/>
      <c r="E141" s="87"/>
      <c r="F141" s="87"/>
      <c r="G141" s="87"/>
      <c r="H141" s="87"/>
      <c r="I141" s="87"/>
      <c r="J141" s="87"/>
      <c r="K141" s="87"/>
      <c r="M141" s="87"/>
      <c r="N141" s="87"/>
    </row>
    <row r="142" spans="1:25" s="113" customFormat="1" ht="21" customHeight="1" x14ac:dyDescent="0.25">
      <c r="A142" s="87"/>
      <c r="E142" s="87"/>
      <c r="F142" s="87"/>
      <c r="G142" s="87"/>
      <c r="H142" s="87"/>
      <c r="I142" s="87"/>
      <c r="J142" s="87"/>
      <c r="K142" s="87"/>
      <c r="M142" s="87"/>
      <c r="N142" s="87"/>
    </row>
    <row r="143" spans="1:25" s="113" customFormat="1" ht="21" customHeight="1" x14ac:dyDescent="0.25">
      <c r="A143" s="87"/>
      <c r="E143" s="87"/>
      <c r="F143" s="87"/>
      <c r="G143" s="87"/>
      <c r="H143" s="87"/>
      <c r="I143" s="87"/>
      <c r="J143" s="87"/>
      <c r="K143" s="87"/>
      <c r="M143" s="87"/>
      <c r="N143" s="87"/>
    </row>
    <row r="144" spans="1:25" s="113" customFormat="1" ht="21" customHeight="1" x14ac:dyDescent="0.25">
      <c r="A144" s="87"/>
      <c r="E144" s="87"/>
      <c r="F144" s="87"/>
      <c r="G144" s="87"/>
      <c r="H144" s="87"/>
      <c r="I144" s="87"/>
      <c r="J144" s="87"/>
      <c r="K144" s="87"/>
      <c r="M144" s="87"/>
      <c r="N144" s="87"/>
    </row>
    <row r="145" spans="1:14" s="113" customFormat="1" ht="21" customHeight="1" x14ac:dyDescent="0.25">
      <c r="A145" s="87"/>
      <c r="E145" s="87"/>
      <c r="F145" s="87"/>
      <c r="G145" s="87"/>
      <c r="H145" s="87"/>
      <c r="I145" s="87"/>
      <c r="J145" s="87"/>
      <c r="K145" s="87"/>
      <c r="M145" s="87"/>
      <c r="N145" s="87"/>
    </row>
    <row r="146" spans="1:14" s="113" customFormat="1" ht="21" customHeight="1" x14ac:dyDescent="0.25">
      <c r="A146" s="87"/>
      <c r="E146" s="87"/>
      <c r="F146" s="87"/>
      <c r="G146" s="87"/>
      <c r="H146" s="87"/>
      <c r="I146" s="87"/>
      <c r="J146" s="87"/>
      <c r="K146" s="87"/>
      <c r="M146" s="87"/>
      <c r="N146" s="87"/>
    </row>
    <row r="147" spans="1:14" s="113" customFormat="1" ht="21" customHeight="1" x14ac:dyDescent="0.25">
      <c r="A147" s="87"/>
      <c r="E147" s="87"/>
      <c r="F147" s="87"/>
      <c r="G147" s="87"/>
      <c r="H147" s="87"/>
      <c r="I147" s="87"/>
      <c r="J147" s="87"/>
      <c r="K147" s="87"/>
      <c r="M147" s="87"/>
      <c r="N147" s="87"/>
    </row>
    <row r="148" spans="1:14" s="113" customFormat="1" ht="21" customHeight="1" x14ac:dyDescent="0.25">
      <c r="A148" s="87"/>
      <c r="E148" s="87"/>
      <c r="F148" s="87"/>
      <c r="G148" s="87"/>
      <c r="H148" s="87"/>
      <c r="I148" s="87"/>
      <c r="J148" s="87"/>
      <c r="K148" s="87"/>
      <c r="M148" s="87"/>
      <c r="N148" s="87"/>
    </row>
    <row r="149" spans="1:14" s="113" customFormat="1" ht="21" customHeight="1" x14ac:dyDescent="0.25">
      <c r="A149" s="87"/>
      <c r="E149" s="87"/>
      <c r="F149" s="87"/>
      <c r="G149" s="87"/>
      <c r="H149" s="87"/>
      <c r="I149" s="87"/>
      <c r="J149" s="87"/>
      <c r="K149" s="87"/>
      <c r="M149" s="87"/>
      <c r="N149" s="87"/>
    </row>
    <row r="150" spans="1:14" s="113" customFormat="1" ht="21" customHeight="1" x14ac:dyDescent="0.25">
      <c r="A150" s="87"/>
      <c r="E150" s="87"/>
      <c r="F150" s="87"/>
      <c r="G150" s="87"/>
      <c r="H150" s="87"/>
      <c r="I150" s="87"/>
      <c r="J150" s="87"/>
      <c r="K150" s="87"/>
      <c r="M150" s="87"/>
      <c r="N150" s="87"/>
    </row>
    <row r="151" spans="1:14" s="113" customFormat="1" ht="21" customHeight="1" x14ac:dyDescent="0.25">
      <c r="A151" s="87"/>
      <c r="E151" s="87"/>
      <c r="F151" s="87"/>
      <c r="G151" s="87"/>
      <c r="H151" s="87"/>
      <c r="I151" s="87"/>
      <c r="J151" s="87"/>
      <c r="K151" s="87"/>
      <c r="M151" s="87"/>
      <c r="N151" s="87"/>
    </row>
    <row r="152" spans="1:14" s="113" customFormat="1" ht="21" customHeight="1" x14ac:dyDescent="0.25">
      <c r="A152" s="87"/>
      <c r="E152" s="87"/>
      <c r="F152" s="87"/>
      <c r="G152" s="87"/>
      <c r="H152" s="87"/>
      <c r="I152" s="87"/>
      <c r="J152" s="87"/>
      <c r="K152" s="87"/>
      <c r="M152" s="87"/>
      <c r="N152" s="87"/>
    </row>
    <row r="153" spans="1:14" s="113" customFormat="1" ht="21" customHeight="1" x14ac:dyDescent="0.25">
      <c r="A153" s="87"/>
      <c r="E153" s="87"/>
      <c r="F153" s="87"/>
      <c r="G153" s="87"/>
      <c r="H153" s="87"/>
      <c r="I153" s="87"/>
      <c r="J153" s="87"/>
      <c r="K153" s="87"/>
      <c r="M153" s="87"/>
      <c r="N153" s="87"/>
    </row>
    <row r="154" spans="1:14" s="113" customFormat="1" ht="21" customHeight="1" x14ac:dyDescent="0.25">
      <c r="A154" s="87"/>
      <c r="E154" s="87"/>
      <c r="F154" s="87"/>
      <c r="G154" s="87"/>
      <c r="H154" s="87"/>
      <c r="I154" s="87"/>
      <c r="J154" s="87"/>
      <c r="K154" s="87"/>
      <c r="M154" s="87"/>
      <c r="N154" s="87"/>
    </row>
    <row r="155" spans="1:14" s="113" customFormat="1" ht="21" customHeight="1" x14ac:dyDescent="0.25">
      <c r="A155" s="87"/>
      <c r="E155" s="87"/>
      <c r="F155" s="87"/>
      <c r="G155" s="87"/>
      <c r="H155" s="87"/>
      <c r="I155" s="87"/>
      <c r="J155" s="87"/>
      <c r="K155" s="87"/>
      <c r="M155" s="87"/>
      <c r="N155" s="87"/>
    </row>
    <row r="156" spans="1:14" s="113" customFormat="1" ht="21" customHeight="1" x14ac:dyDescent="0.25">
      <c r="A156" s="87"/>
      <c r="E156" s="87"/>
      <c r="F156" s="87"/>
      <c r="G156" s="87"/>
      <c r="H156" s="87"/>
      <c r="I156" s="87"/>
      <c r="J156" s="87"/>
      <c r="K156" s="87"/>
      <c r="M156" s="87"/>
      <c r="N156" s="87"/>
    </row>
    <row r="157" spans="1:14" s="113" customFormat="1" ht="21" customHeight="1" x14ac:dyDescent="0.25">
      <c r="A157" s="87"/>
      <c r="E157" s="87"/>
      <c r="F157" s="87"/>
      <c r="G157" s="87"/>
      <c r="H157" s="87"/>
      <c r="I157" s="87"/>
      <c r="J157" s="87"/>
      <c r="K157" s="87"/>
      <c r="M157" s="87"/>
      <c r="N157" s="87"/>
    </row>
    <row r="158" spans="1:14" s="113" customFormat="1" ht="21" customHeight="1" x14ac:dyDescent="0.25">
      <c r="A158" s="87"/>
      <c r="E158" s="87"/>
      <c r="F158" s="87"/>
      <c r="G158" s="87"/>
      <c r="H158" s="87"/>
      <c r="I158" s="87"/>
      <c r="J158" s="87"/>
      <c r="K158" s="87"/>
      <c r="M158" s="87"/>
      <c r="N158" s="87"/>
    </row>
    <row r="159" spans="1:14" s="113" customFormat="1" ht="21" customHeight="1" x14ac:dyDescent="0.25">
      <c r="A159" s="87"/>
      <c r="E159" s="87"/>
      <c r="F159" s="87"/>
      <c r="G159" s="87"/>
      <c r="H159" s="87"/>
      <c r="I159" s="87"/>
      <c r="J159" s="87"/>
      <c r="K159" s="87"/>
      <c r="M159" s="87"/>
      <c r="N159" s="87"/>
    </row>
    <row r="160" spans="1:14" s="113" customFormat="1" ht="21" customHeight="1" x14ac:dyDescent="0.25">
      <c r="A160" s="87"/>
      <c r="E160" s="87"/>
      <c r="F160" s="87"/>
      <c r="G160" s="87"/>
      <c r="H160" s="87"/>
      <c r="I160" s="87"/>
      <c r="J160" s="87"/>
      <c r="K160" s="87"/>
      <c r="M160" s="87"/>
      <c r="N160" s="87"/>
    </row>
    <row r="161" spans="1:14" s="113" customFormat="1" ht="21" customHeight="1" x14ac:dyDescent="0.25">
      <c r="A161" s="87"/>
      <c r="E161" s="87"/>
      <c r="F161" s="87"/>
      <c r="G161" s="87"/>
      <c r="H161" s="87"/>
      <c r="I161" s="87"/>
      <c r="J161" s="87"/>
      <c r="K161" s="87"/>
      <c r="M161" s="87"/>
      <c r="N161" s="87"/>
    </row>
    <row r="162" spans="1:14" s="113" customFormat="1" ht="21" customHeight="1" x14ac:dyDescent="0.25">
      <c r="A162" s="87"/>
      <c r="E162" s="87"/>
      <c r="F162" s="87"/>
      <c r="G162" s="87"/>
      <c r="H162" s="87"/>
      <c r="I162" s="87"/>
      <c r="J162" s="87"/>
      <c r="K162" s="87"/>
      <c r="M162" s="87"/>
      <c r="N162" s="87"/>
    </row>
    <row r="163" spans="1:14" s="113" customFormat="1" ht="21" customHeight="1" x14ac:dyDescent="0.25">
      <c r="A163" s="87"/>
      <c r="E163" s="87"/>
      <c r="F163" s="87"/>
      <c r="G163" s="87"/>
      <c r="H163" s="87"/>
      <c r="I163" s="87"/>
      <c r="J163" s="87"/>
      <c r="K163" s="87"/>
      <c r="M163" s="87"/>
      <c r="N163" s="87"/>
    </row>
    <row r="164" spans="1:14" s="113" customFormat="1" ht="21" customHeight="1" x14ac:dyDescent="0.25">
      <c r="A164" s="87"/>
      <c r="E164" s="87"/>
      <c r="F164" s="87"/>
      <c r="G164" s="87"/>
      <c r="H164" s="87"/>
      <c r="I164" s="87"/>
      <c r="J164" s="87"/>
      <c r="K164" s="87"/>
      <c r="M164" s="87"/>
      <c r="N164" s="87"/>
    </row>
    <row r="165" spans="1:14" ht="21" customHeight="1" x14ac:dyDescent="0.25">
      <c r="A165" s="87"/>
      <c r="B165" s="113"/>
      <c r="C165" s="113"/>
      <c r="D165" s="113"/>
      <c r="E165" s="87"/>
      <c r="F165" s="87"/>
      <c r="G165" s="87"/>
      <c r="H165" s="87"/>
      <c r="I165" s="87"/>
      <c r="J165" s="87"/>
      <c r="K165" s="87"/>
    </row>
    <row r="166" spans="1:14" ht="21" customHeight="1" x14ac:dyDescent="0.25">
      <c r="A166" s="87"/>
      <c r="B166" s="113"/>
      <c r="C166" s="113"/>
      <c r="D166" s="113"/>
      <c r="E166" s="87"/>
      <c r="F166" s="87"/>
      <c r="G166" s="87"/>
      <c r="H166" s="87"/>
      <c r="I166" s="87"/>
      <c r="J166" s="87"/>
      <c r="K166" s="87"/>
    </row>
    <row r="167" spans="1:14" ht="21" customHeight="1" x14ac:dyDescent="0.25">
      <c r="A167" s="87"/>
      <c r="B167" s="113"/>
      <c r="C167" s="113"/>
      <c r="D167" s="113"/>
      <c r="E167" s="87"/>
      <c r="F167" s="87"/>
      <c r="G167" s="87"/>
      <c r="H167" s="87"/>
      <c r="I167" s="87"/>
      <c r="J167" s="87"/>
      <c r="K167" s="87"/>
    </row>
    <row r="168" spans="1:14" ht="21" customHeight="1" x14ac:dyDescent="0.25">
      <c r="A168" s="87"/>
      <c r="B168" s="113"/>
      <c r="C168" s="113"/>
      <c r="D168" s="113"/>
      <c r="E168" s="87"/>
      <c r="F168" s="87"/>
      <c r="G168" s="87"/>
      <c r="H168" s="87"/>
      <c r="I168" s="87"/>
      <c r="J168" s="87"/>
      <c r="K168" s="87"/>
    </row>
    <row r="169" spans="1:14" ht="21" customHeight="1" x14ac:dyDescent="0.25">
      <c r="A169" s="87"/>
      <c r="B169" s="113"/>
      <c r="C169" s="113"/>
      <c r="D169" s="113"/>
      <c r="E169" s="87"/>
      <c r="F169" s="87"/>
      <c r="G169" s="87"/>
      <c r="H169" s="87"/>
      <c r="I169" s="87"/>
      <c r="J169" s="87"/>
      <c r="K169" s="87"/>
    </row>
    <row r="170" spans="1:14" ht="21" customHeight="1" x14ac:dyDescent="0.25">
      <c r="A170" s="87"/>
      <c r="B170" s="113"/>
      <c r="C170" s="113"/>
      <c r="D170" s="113"/>
      <c r="E170" s="87"/>
      <c r="F170" s="87"/>
      <c r="G170" s="87"/>
      <c r="H170" s="87"/>
      <c r="I170" s="87"/>
      <c r="J170" s="87"/>
      <c r="K170" s="87"/>
    </row>
  </sheetData>
  <autoFilter ref="A1:Y140">
    <filterColumn colId="12">
      <customFilters>
        <customFilter operator="notEqual" val=" "/>
      </customFilters>
    </filterColumn>
  </autoFilter>
  <dataValidations count="16">
    <dataValidation type="list" allowBlank="1" showInputMessage="1" showErrorMessage="1" sqref="F2:F118">
      <formula1>"Loose,Missing,Broken"</formula1>
    </dataValidation>
    <dataValidation type="list" showInputMessage="1" showErrorMessage="1" sqref="E2:E118">
      <formula1>"In,Out,Loose, ,"</formula1>
    </dataValidation>
    <dataValidation type="list" allowBlank="1" showInputMessage="1" showErrorMessage="1" sqref="G2:G118">
      <formula1>"Loose,Missing"</formula1>
    </dataValidation>
    <dataValidation type="list" allowBlank="1" showInputMessage="1" showErrorMessage="1" sqref="K2:K118">
      <formula1>"Missing,Broken,Replaced"</formula1>
    </dataValidation>
    <dataValidation type="list" allowBlank="1" showInputMessage="1" showErrorMessage="1" sqref="H2:J118">
      <formula1>"In,Out,No Cxn,Stuck"</formula1>
    </dataValidation>
    <dataValidation allowBlank="1" showInputMessage="1" showErrorMessage="1" promptTitle="DNLG" prompt="Data Link No Good" sqref="W1"/>
    <dataValidation allowBlank="1" showInputMessage="1" showErrorMessage="1" promptTitle="DLG" prompt="Data Link Good" sqref="V1"/>
    <dataValidation allowBlank="1" showInputMessage="1" showErrorMessage="1" promptTitle="DTNG" prompt="Dial Tone No Good" sqref="Y1"/>
    <dataValidation allowBlank="1" showInputMessage="1" showErrorMessage="1" promptTitle="DTG" prompt="Dial Tone Good" sqref="X1"/>
    <dataValidation allowBlank="1" showInputMessage="1" showErrorMessage="1" promptTitle="RI" prompt="Reinsert" sqref="U1"/>
    <dataValidation allowBlank="1" showInputMessage="1" showErrorMessage="1" promptTitle="NVI" prompt="New Voice Jack" sqref="T1"/>
    <dataValidation allowBlank="1" showInputMessage="1" showErrorMessage="1" promptTitle="NDJ" prompt="New Data Jack" sqref="S1"/>
    <dataValidation allowBlank="1" showInputMessage="1" showErrorMessage="1" promptTitle="NFI" prompt="New F Insert" sqref="R1"/>
    <dataValidation allowBlank="1" showInputMessage="1" showErrorMessage="1" promptTitle="NFP" prompt="New Face Plate" sqref="Q1"/>
    <dataValidation allowBlank="1" showDropDown="1" showInputMessage="1" showErrorMessage="1" promptTitle="RM BX" prompt="Remount Box" sqref="O1"/>
    <dataValidation allowBlank="1" showDropDown="1" showInputMessage="1" showErrorMessage="1" promptTitle="RM BX" prompt="Remount Faceplate" sqref="P1"/>
  </dataValidations>
  <pageMargins left="0" right="0.5" top="0.5" bottom="0.75" header="0.25" footer="0.25"/>
  <pageSetup fitToWidth="0" orientation="landscape" r:id="rId1"/>
  <headerFooter alignWithMargins="0">
    <oddHeader>&amp;CIndian - Oneida (DE)&amp;R&amp;11Dorm Jack Repairs Assessment 2017</oddHeader>
    <oddFooter>&amp;LCODES:&amp;C&amp;"Book Antiqua,Bold"Loose;  Missing;  Pushed IN;  Pulled OUT;  Broken; No cxn=No Connection; Stuck
Page &amp;P of &amp;N&amp;ROneida Hall</oddFooter>
  </headerFooter>
  <rowBreaks count="1" manualBreakCount="1">
    <brk id="78" max="11"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87"/>
  <sheetViews>
    <sheetView topLeftCell="A241" zoomScaleNormal="100" zoomScaleSheetLayoutView="100" workbookViewId="0">
      <selection activeCell="K372" sqref="K372"/>
    </sheetView>
  </sheetViews>
  <sheetFormatPr defaultRowHeight="21" customHeight="1" x14ac:dyDescent="0.25"/>
  <cols>
    <col min="1" max="1" width="5.75" style="2" customWidth="1"/>
    <col min="2" max="4" width="8.75" style="8" customWidth="1"/>
    <col min="5" max="5" width="6.75" style="7" hidden="1" customWidth="1"/>
    <col min="6" max="6" width="18.25" customWidth="1"/>
    <col min="7" max="9" width="8.125" style="2" customWidth="1"/>
    <col min="10" max="10" width="10.25" customWidth="1"/>
    <col min="11" max="11" width="34.75" customWidth="1"/>
    <col min="12" max="13" width="9.625" style="1" customWidth="1"/>
    <col min="14" max="14" width="4.25" style="2" bestFit="1" customWidth="1"/>
    <col min="15" max="15" width="3.625" style="2" bestFit="1" customWidth="1"/>
    <col min="16" max="16" width="4.125" style="2" bestFit="1" customWidth="1"/>
    <col min="17" max="17" width="4" style="2" bestFit="1" customWidth="1"/>
    <col min="18" max="18" width="2.5" style="2" bestFit="1" customWidth="1"/>
    <col min="19" max="19" width="4.5" style="2" customWidth="1"/>
    <col min="20" max="20" width="2.25" style="2" customWidth="1"/>
    <col min="21" max="21" width="4.25" style="2" bestFit="1" customWidth="1"/>
    <col min="22" max="22" width="3.5" style="2" bestFit="1" customWidth="1"/>
  </cols>
  <sheetData>
    <row r="1" spans="1:24" s="33" customFormat="1" ht="45" customHeight="1" x14ac:dyDescent="0.25">
      <c r="A1" s="39" t="s">
        <v>310</v>
      </c>
      <c r="B1" s="39" t="s">
        <v>309</v>
      </c>
      <c r="C1" s="39" t="s">
        <v>3135</v>
      </c>
      <c r="D1" s="39" t="s">
        <v>3134</v>
      </c>
      <c r="E1" s="38" t="s">
        <v>308</v>
      </c>
      <c r="F1" s="151" t="s">
        <v>3133</v>
      </c>
      <c r="G1" s="37" t="s">
        <v>391</v>
      </c>
      <c r="H1" s="37" t="s">
        <v>3132</v>
      </c>
      <c r="I1" s="37" t="s">
        <v>388</v>
      </c>
      <c r="J1" s="37" t="s">
        <v>3131</v>
      </c>
      <c r="K1" s="37" t="s">
        <v>299</v>
      </c>
      <c r="L1" s="37" t="s">
        <v>298</v>
      </c>
      <c r="M1" s="36" t="s">
        <v>297</v>
      </c>
      <c r="N1" s="34" t="s">
        <v>296</v>
      </c>
      <c r="O1" s="34" t="s">
        <v>295</v>
      </c>
      <c r="P1" s="35" t="s">
        <v>294</v>
      </c>
      <c r="Q1" s="34" t="s">
        <v>293</v>
      </c>
      <c r="R1" s="34" t="s">
        <v>292</v>
      </c>
      <c r="S1" s="34" t="s">
        <v>291</v>
      </c>
      <c r="T1" s="34" t="s">
        <v>290</v>
      </c>
      <c r="U1" s="35" t="s">
        <v>289</v>
      </c>
      <c r="V1" s="34" t="s">
        <v>288</v>
      </c>
      <c r="W1" s="35" t="s">
        <v>287</v>
      </c>
      <c r="X1" s="34" t="s">
        <v>286</v>
      </c>
    </row>
    <row r="2" spans="1:24" s="144" customFormat="1" ht="21" customHeight="1" x14ac:dyDescent="0.25">
      <c r="A2" s="150" t="s">
        <v>3130</v>
      </c>
      <c r="B2" s="143" t="s">
        <v>3129</v>
      </c>
      <c r="C2" s="149"/>
      <c r="D2" s="143"/>
      <c r="E2" s="146">
        <v>17940</v>
      </c>
      <c r="F2" s="4"/>
      <c r="G2" s="145"/>
      <c r="H2" s="145"/>
      <c r="I2" s="145"/>
      <c r="J2" s="145"/>
      <c r="K2" s="145"/>
      <c r="L2" s="121" t="str">
        <f>IF(AND(ISBLANK(G2),ISBLANK(H2)),"","YES")</f>
        <v/>
      </c>
      <c r="M2" s="3" t="str">
        <f>IF(AND(ISBLANK(G2),ISBLANK(H2),ISBLANK(I2)),"","YES")</f>
        <v/>
      </c>
      <c r="N2" s="18"/>
      <c r="O2" s="18"/>
      <c r="P2" s="18"/>
      <c r="Q2" s="18"/>
      <c r="R2" s="18"/>
      <c r="S2" s="18"/>
      <c r="T2" s="18"/>
      <c r="U2" s="18"/>
      <c r="V2" s="18"/>
      <c r="W2" s="18"/>
      <c r="X2" s="18"/>
    </row>
    <row r="3" spans="1:24" s="144" customFormat="1" ht="21" customHeight="1" x14ac:dyDescent="0.25">
      <c r="A3" s="6">
        <v>1</v>
      </c>
      <c r="B3" s="143">
        <v>100</v>
      </c>
      <c r="C3" s="149" t="s">
        <v>2747</v>
      </c>
      <c r="D3" s="143" t="s">
        <v>2744</v>
      </c>
      <c r="E3" s="146"/>
      <c r="F3" s="5" t="s">
        <v>3128</v>
      </c>
      <c r="G3" s="145"/>
      <c r="H3" s="145"/>
      <c r="I3" s="145"/>
      <c r="J3" s="145"/>
      <c r="K3" s="145"/>
      <c r="L3" s="121" t="str">
        <f>IF(AND(ISBLANK(G3),ISBLANK(H3)),"","YES")</f>
        <v/>
      </c>
      <c r="M3" s="3" t="str">
        <f>IF(AND(ISBLANK(G3),ISBLANK(H3),ISBLANK(I3)),"","YES")</f>
        <v/>
      </c>
      <c r="N3" s="18"/>
      <c r="O3" s="18"/>
      <c r="P3" s="18"/>
      <c r="Q3" s="18"/>
      <c r="R3" s="18"/>
      <c r="S3" s="18"/>
      <c r="T3" s="18"/>
      <c r="U3" s="18"/>
      <c r="V3" s="18"/>
      <c r="W3" s="18"/>
      <c r="X3" s="18"/>
    </row>
    <row r="4" spans="1:24" s="144" customFormat="1" ht="26.25" x14ac:dyDescent="0.25">
      <c r="A4" s="6">
        <v>1</v>
      </c>
      <c r="B4" s="5" t="s">
        <v>3118</v>
      </c>
      <c r="C4" s="148" t="s">
        <v>2751</v>
      </c>
      <c r="D4" s="143" t="s">
        <v>2746</v>
      </c>
      <c r="E4" s="146"/>
      <c r="F4" s="5" t="s">
        <v>3127</v>
      </c>
      <c r="G4" s="145"/>
      <c r="H4" s="145"/>
      <c r="I4" s="145"/>
      <c r="J4" s="145"/>
      <c r="K4" s="145"/>
      <c r="L4" s="121" t="str">
        <f>IF(AND(ISBLANK(G4),ISBLANK(H4)),"","YES")</f>
        <v/>
      </c>
      <c r="M4" s="3" t="str">
        <f>IF(AND(ISBLANK(G4),ISBLANK(H4),ISBLANK(I4)),"","YES")</f>
        <v/>
      </c>
      <c r="N4" s="18"/>
      <c r="O4" s="18"/>
      <c r="P4" s="18"/>
      <c r="Q4" s="18"/>
      <c r="R4" s="18"/>
      <c r="S4" s="18"/>
      <c r="T4" s="18"/>
      <c r="U4" s="18"/>
      <c r="V4" s="18"/>
      <c r="W4" s="18"/>
      <c r="X4" s="18"/>
    </row>
    <row r="5" spans="1:24" s="144" customFormat="1" ht="26.25" x14ac:dyDescent="0.25">
      <c r="A5" s="6">
        <v>1</v>
      </c>
      <c r="B5" s="5" t="s">
        <v>3118</v>
      </c>
      <c r="C5" s="147"/>
      <c r="D5" s="143" t="s">
        <v>2744</v>
      </c>
      <c r="E5" s="146"/>
      <c r="F5" s="5" t="s">
        <v>3126</v>
      </c>
      <c r="G5" s="145"/>
      <c r="H5" s="145"/>
      <c r="I5" s="145"/>
      <c r="J5" s="145"/>
      <c r="K5" s="145"/>
      <c r="L5" s="121" t="str">
        <f>IF(AND(ISBLANK(G5),ISBLANK(H5)),"","YES")</f>
        <v/>
      </c>
      <c r="M5" s="3" t="str">
        <f>IF(AND(ISBLANK(G5),ISBLANK(H5),ISBLANK(I5)),"","YES")</f>
        <v/>
      </c>
      <c r="N5" s="18"/>
      <c r="O5" s="18"/>
      <c r="P5" s="18"/>
      <c r="Q5" s="18"/>
      <c r="R5" s="18"/>
      <c r="S5" s="18"/>
      <c r="T5" s="18"/>
      <c r="U5" s="18"/>
      <c r="V5" s="18"/>
      <c r="W5" s="18"/>
      <c r="X5" s="18"/>
    </row>
    <row r="6" spans="1:24" s="144" customFormat="1" ht="26.25" x14ac:dyDescent="0.25">
      <c r="A6" s="6">
        <v>1</v>
      </c>
      <c r="B6" s="5" t="s">
        <v>3118</v>
      </c>
      <c r="C6" s="142"/>
      <c r="D6" s="143" t="s">
        <v>2742</v>
      </c>
      <c r="E6" s="146"/>
      <c r="F6" s="5" t="s">
        <v>3125</v>
      </c>
      <c r="G6" s="145"/>
      <c r="H6" s="145"/>
      <c r="I6" s="145"/>
      <c r="J6" s="145"/>
      <c r="K6" s="145"/>
      <c r="L6" s="121" t="str">
        <f>IF(AND(ISBLANK(G6),ISBLANK(H6)),"","YES")</f>
        <v/>
      </c>
      <c r="M6" s="3" t="str">
        <f>IF(AND(ISBLANK(G6),ISBLANK(H6),ISBLANK(I6)),"","YES")</f>
        <v/>
      </c>
      <c r="N6" s="18"/>
      <c r="O6" s="18"/>
      <c r="P6" s="18"/>
      <c r="Q6" s="18"/>
      <c r="R6" s="18"/>
      <c r="S6" s="18"/>
      <c r="T6" s="18"/>
      <c r="U6" s="18"/>
      <c r="V6" s="18"/>
      <c r="W6" s="18"/>
      <c r="X6" s="18"/>
    </row>
    <row r="7" spans="1:24" s="144" customFormat="1" ht="26.25" x14ac:dyDescent="0.25">
      <c r="A7" s="6">
        <v>1</v>
      </c>
      <c r="B7" s="5" t="s">
        <v>3118</v>
      </c>
      <c r="C7" s="149" t="s">
        <v>3124</v>
      </c>
      <c r="D7" s="143" t="s">
        <v>2744</v>
      </c>
      <c r="E7" s="146"/>
      <c r="F7" s="5" t="s">
        <v>3123</v>
      </c>
      <c r="G7" s="145"/>
      <c r="H7" s="145"/>
      <c r="I7" s="145" t="s">
        <v>45</v>
      </c>
      <c r="J7" s="145"/>
      <c r="K7" s="145" t="s">
        <v>3122</v>
      </c>
      <c r="L7" s="121" t="str">
        <f>IF(AND(ISBLANK(G7),ISBLANK(H7)),"","YES")</f>
        <v/>
      </c>
      <c r="M7" s="3" t="str">
        <f>IF(AND(ISBLANK(G7),ISBLANK(H7),ISBLANK(I7)),"","YES")</f>
        <v>YES</v>
      </c>
      <c r="N7" s="18"/>
      <c r="O7" s="18"/>
      <c r="P7" s="18"/>
      <c r="Q7" s="18"/>
      <c r="R7" s="18"/>
      <c r="S7" s="18"/>
      <c r="T7" s="18"/>
      <c r="U7" s="18"/>
      <c r="V7" s="18"/>
      <c r="W7" s="18"/>
      <c r="X7" s="18"/>
    </row>
    <row r="8" spans="1:24" s="144" customFormat="1" ht="26.25" x14ac:dyDescent="0.25">
      <c r="A8" s="6">
        <v>1</v>
      </c>
      <c r="B8" s="5" t="s">
        <v>3118</v>
      </c>
      <c r="C8" s="148" t="s">
        <v>2747</v>
      </c>
      <c r="D8" s="143" t="s">
        <v>2746</v>
      </c>
      <c r="E8" s="146"/>
      <c r="F8" s="5" t="s">
        <v>3121</v>
      </c>
      <c r="G8" s="145"/>
      <c r="H8" s="145"/>
      <c r="I8" s="145"/>
      <c r="J8" s="145"/>
      <c r="K8" s="145"/>
      <c r="L8" s="121" t="str">
        <f>IF(AND(ISBLANK(G8),ISBLANK(H8)),"","YES")</f>
        <v/>
      </c>
      <c r="M8" s="3" t="str">
        <f>IF(AND(ISBLANK(G8),ISBLANK(H8),ISBLANK(I8)),"","YES")</f>
        <v/>
      </c>
      <c r="N8" s="18"/>
      <c r="O8" s="18"/>
      <c r="P8" s="18"/>
      <c r="Q8" s="18"/>
      <c r="R8" s="18"/>
      <c r="S8" s="18"/>
      <c r="T8" s="18"/>
      <c r="U8" s="18"/>
      <c r="V8" s="18"/>
      <c r="W8" s="18"/>
      <c r="X8" s="18"/>
    </row>
    <row r="9" spans="1:24" s="144" customFormat="1" ht="26.25" x14ac:dyDescent="0.25">
      <c r="A9" s="6">
        <v>1</v>
      </c>
      <c r="B9" s="5" t="s">
        <v>3118</v>
      </c>
      <c r="C9" s="147"/>
      <c r="D9" s="143" t="s">
        <v>2744</v>
      </c>
      <c r="E9" s="146"/>
      <c r="F9" s="5" t="s">
        <v>3120</v>
      </c>
      <c r="G9" s="145"/>
      <c r="H9" s="145"/>
      <c r="I9" s="145"/>
      <c r="J9" s="145"/>
      <c r="K9" s="145"/>
      <c r="L9" s="121" t="str">
        <f>IF(AND(ISBLANK(G9),ISBLANK(H9)),"","YES")</f>
        <v/>
      </c>
      <c r="M9" s="3" t="str">
        <f>IF(AND(ISBLANK(G9),ISBLANK(H9),ISBLANK(I9)),"","YES")</f>
        <v/>
      </c>
      <c r="N9" s="18"/>
      <c r="O9" s="18"/>
      <c r="P9" s="18"/>
      <c r="Q9" s="18"/>
      <c r="R9" s="18"/>
      <c r="S9" s="18"/>
      <c r="T9" s="18"/>
      <c r="U9" s="18"/>
      <c r="V9" s="18"/>
      <c r="W9" s="18"/>
      <c r="X9" s="18"/>
    </row>
    <row r="10" spans="1:24" s="144" customFormat="1" ht="26.25" x14ac:dyDescent="0.25">
      <c r="A10" s="6">
        <v>1</v>
      </c>
      <c r="B10" s="5" t="s">
        <v>3118</v>
      </c>
      <c r="C10" s="142"/>
      <c r="D10" s="143" t="s">
        <v>2742</v>
      </c>
      <c r="E10" s="146"/>
      <c r="F10" s="5" t="s">
        <v>3119</v>
      </c>
      <c r="G10" s="145"/>
      <c r="H10" s="145"/>
      <c r="I10" s="145"/>
      <c r="J10" s="145"/>
      <c r="K10" s="145"/>
      <c r="L10" s="121" t="str">
        <f>IF(AND(ISBLANK(G10),ISBLANK(H10)),"","YES")</f>
        <v/>
      </c>
      <c r="M10" s="3" t="str">
        <f>IF(AND(ISBLANK(G10),ISBLANK(H10),ISBLANK(I10)),"","YES")</f>
        <v/>
      </c>
      <c r="N10" s="18"/>
      <c r="O10" s="18"/>
      <c r="P10" s="18"/>
      <c r="Q10" s="18"/>
      <c r="R10" s="18"/>
      <c r="S10" s="18"/>
      <c r="T10" s="18"/>
      <c r="U10" s="18"/>
      <c r="V10" s="18"/>
      <c r="W10" s="18"/>
      <c r="X10" s="18"/>
    </row>
    <row r="11" spans="1:24" s="144" customFormat="1" ht="26.25" x14ac:dyDescent="0.25">
      <c r="A11" s="6">
        <v>1</v>
      </c>
      <c r="B11" s="5" t="s">
        <v>3118</v>
      </c>
      <c r="C11" s="149" t="s">
        <v>3117</v>
      </c>
      <c r="D11" s="143" t="s">
        <v>2744</v>
      </c>
      <c r="E11" s="146"/>
      <c r="F11" s="5" t="s">
        <v>3116</v>
      </c>
      <c r="G11" s="145"/>
      <c r="H11" s="145"/>
      <c r="I11" s="145"/>
      <c r="J11" s="145">
        <v>17496</v>
      </c>
      <c r="K11" s="145" t="s">
        <v>3115</v>
      </c>
      <c r="L11" s="121" t="str">
        <f>IF(AND(ISBLANK(G11),ISBLANK(H11)),"","YES")</f>
        <v/>
      </c>
      <c r="M11" s="3" t="str">
        <f>IF(AND(ISBLANK(G11),ISBLANK(H11),ISBLANK(I11)),"","YES")</f>
        <v/>
      </c>
      <c r="N11" s="18"/>
      <c r="O11" s="18"/>
      <c r="P11" s="18"/>
      <c r="Q11" s="18"/>
      <c r="R11" s="18"/>
      <c r="S11" s="18"/>
      <c r="T11" s="18"/>
      <c r="U11" s="18"/>
      <c r="V11" s="18"/>
      <c r="W11" s="18"/>
      <c r="X11" s="18"/>
    </row>
    <row r="12" spans="1:24" s="144" customFormat="1" ht="21" customHeight="1" x14ac:dyDescent="0.25">
      <c r="A12" s="6">
        <v>1</v>
      </c>
      <c r="B12" s="143">
        <v>105</v>
      </c>
      <c r="C12" s="149" t="s">
        <v>2751</v>
      </c>
      <c r="D12" s="143" t="s">
        <v>2744</v>
      </c>
      <c r="E12" s="146"/>
      <c r="F12" s="5" t="s">
        <v>3114</v>
      </c>
      <c r="G12" s="145"/>
      <c r="H12" s="145"/>
      <c r="I12" s="145"/>
      <c r="J12" s="145">
        <v>17545</v>
      </c>
      <c r="K12" s="145"/>
      <c r="L12" s="121" t="str">
        <f>IF(AND(ISBLANK(G12),ISBLANK(H12)),"","YES")</f>
        <v/>
      </c>
      <c r="M12" s="3" t="str">
        <f>IF(AND(ISBLANK(G12),ISBLANK(H12),ISBLANK(I12)),"","YES")</f>
        <v/>
      </c>
      <c r="N12" s="18"/>
      <c r="O12" s="18"/>
      <c r="P12" s="18"/>
      <c r="Q12" s="18"/>
      <c r="R12" s="18"/>
      <c r="S12" s="18"/>
      <c r="T12" s="18"/>
      <c r="U12" s="18"/>
      <c r="V12" s="18"/>
      <c r="W12" s="18"/>
      <c r="X12" s="18"/>
    </row>
    <row r="13" spans="1:24" s="144" customFormat="1" ht="21" customHeight="1" x14ac:dyDescent="0.25">
      <c r="A13" s="6">
        <v>1</v>
      </c>
      <c r="B13" s="143">
        <v>105</v>
      </c>
      <c r="C13" s="148" t="s">
        <v>2751</v>
      </c>
      <c r="D13" s="143" t="s">
        <v>2746</v>
      </c>
      <c r="E13" s="146"/>
      <c r="F13" s="5" t="s">
        <v>3113</v>
      </c>
      <c r="G13" s="145"/>
      <c r="H13" s="145"/>
      <c r="I13" s="145"/>
      <c r="J13" s="145"/>
      <c r="K13" s="145"/>
      <c r="L13" s="121" t="str">
        <f>IF(AND(ISBLANK(G13),ISBLANK(H13)),"","YES")</f>
        <v/>
      </c>
      <c r="M13" s="3" t="str">
        <f>IF(AND(ISBLANK(G13),ISBLANK(H13),ISBLANK(I13)),"","YES")</f>
        <v/>
      </c>
      <c r="N13" s="18"/>
      <c r="O13" s="18"/>
      <c r="P13" s="18"/>
      <c r="Q13" s="18"/>
      <c r="R13" s="18"/>
      <c r="S13" s="18"/>
      <c r="T13" s="18"/>
      <c r="U13" s="18"/>
      <c r="V13" s="18"/>
      <c r="W13" s="18"/>
      <c r="X13" s="18"/>
    </row>
    <row r="14" spans="1:24" s="144" customFormat="1" ht="21" customHeight="1" x14ac:dyDescent="0.25">
      <c r="A14" s="6">
        <v>1</v>
      </c>
      <c r="B14" s="143">
        <v>105</v>
      </c>
      <c r="C14" s="147"/>
      <c r="D14" s="143" t="s">
        <v>2744</v>
      </c>
      <c r="E14" s="146"/>
      <c r="F14" s="5" t="s">
        <v>3112</v>
      </c>
      <c r="G14" s="145"/>
      <c r="H14" s="145"/>
      <c r="I14" s="145"/>
      <c r="J14" s="145"/>
      <c r="K14" s="145"/>
      <c r="L14" s="121" t="str">
        <f>IF(AND(ISBLANK(G14),ISBLANK(H14)),"","YES")</f>
        <v/>
      </c>
      <c r="M14" s="3" t="str">
        <f>IF(AND(ISBLANK(G14),ISBLANK(H14),ISBLANK(I14)),"","YES")</f>
        <v/>
      </c>
      <c r="N14" s="18"/>
      <c r="O14" s="18"/>
      <c r="P14" s="18"/>
      <c r="Q14" s="18"/>
      <c r="R14" s="18"/>
      <c r="S14" s="18"/>
      <c r="T14" s="18"/>
      <c r="U14" s="18"/>
      <c r="V14" s="18"/>
      <c r="W14" s="18"/>
      <c r="X14" s="18"/>
    </row>
    <row r="15" spans="1:24" s="144" customFormat="1" ht="21" customHeight="1" x14ac:dyDescent="0.25">
      <c r="A15" s="6">
        <v>1</v>
      </c>
      <c r="B15" s="143">
        <v>105</v>
      </c>
      <c r="C15" s="142"/>
      <c r="D15" s="143" t="s">
        <v>2742</v>
      </c>
      <c r="E15" s="146"/>
      <c r="F15" s="5" t="s">
        <v>3111</v>
      </c>
      <c r="G15" s="145"/>
      <c r="H15" s="145"/>
      <c r="I15" s="145"/>
      <c r="J15" s="145"/>
      <c r="K15" s="145"/>
      <c r="L15" s="121" t="str">
        <f>IF(AND(ISBLANK(G15),ISBLANK(H15)),"","YES")</f>
        <v/>
      </c>
      <c r="M15" s="3" t="str">
        <f>IF(AND(ISBLANK(G15),ISBLANK(H15),ISBLANK(I15)),"","YES")</f>
        <v/>
      </c>
      <c r="N15" s="18"/>
      <c r="O15" s="18"/>
      <c r="P15" s="18"/>
      <c r="Q15" s="18"/>
      <c r="R15" s="18"/>
      <c r="S15" s="18"/>
      <c r="T15" s="18"/>
      <c r="U15" s="18"/>
      <c r="V15" s="18"/>
      <c r="W15" s="18"/>
      <c r="X15" s="18"/>
    </row>
    <row r="16" spans="1:24" s="144" customFormat="1" ht="21" customHeight="1" x14ac:dyDescent="0.25">
      <c r="A16" s="6">
        <v>1</v>
      </c>
      <c r="B16" s="143">
        <v>105</v>
      </c>
      <c r="C16" s="148" t="s">
        <v>2747</v>
      </c>
      <c r="D16" s="143"/>
      <c r="E16" s="146"/>
      <c r="F16" s="5" t="s">
        <v>3110</v>
      </c>
      <c r="G16" s="145"/>
      <c r="H16" s="145"/>
      <c r="I16" s="145"/>
      <c r="J16" s="145"/>
      <c r="K16" s="145"/>
      <c r="L16" s="121" t="str">
        <f>IF(AND(ISBLANK(G16),ISBLANK(H16)),"","YES")</f>
        <v/>
      </c>
      <c r="M16" s="3" t="str">
        <f>IF(AND(ISBLANK(G16),ISBLANK(H16),ISBLANK(I16)),"","YES")</f>
        <v/>
      </c>
      <c r="N16" s="18"/>
      <c r="O16" s="18"/>
      <c r="P16" s="18"/>
      <c r="Q16" s="18"/>
      <c r="R16" s="18"/>
      <c r="S16" s="18"/>
      <c r="T16" s="18"/>
      <c r="U16" s="18"/>
      <c r="V16" s="18"/>
      <c r="W16" s="18"/>
      <c r="X16" s="18"/>
    </row>
    <row r="17" spans="1:24" s="144" customFormat="1" ht="21" customHeight="1" x14ac:dyDescent="0.25">
      <c r="A17" s="6">
        <v>1</v>
      </c>
      <c r="B17" s="143">
        <v>105</v>
      </c>
      <c r="C17" s="147"/>
      <c r="D17" s="143"/>
      <c r="E17" s="146"/>
      <c r="F17" s="5" t="s">
        <v>3109</v>
      </c>
      <c r="G17" s="145"/>
      <c r="H17" s="145"/>
      <c r="I17" s="145"/>
      <c r="J17" s="145"/>
      <c r="K17" s="145"/>
      <c r="L17" s="121" t="str">
        <f>IF(AND(ISBLANK(G17),ISBLANK(H17)),"","YES")</f>
        <v/>
      </c>
      <c r="M17" s="3" t="str">
        <f>IF(AND(ISBLANK(G17),ISBLANK(H17),ISBLANK(I17)),"","YES")</f>
        <v/>
      </c>
      <c r="N17" s="18"/>
      <c r="O17" s="18"/>
      <c r="P17" s="18"/>
      <c r="Q17" s="18"/>
      <c r="R17" s="18"/>
      <c r="S17" s="18"/>
      <c r="T17" s="18"/>
      <c r="U17" s="18"/>
      <c r="V17" s="18"/>
      <c r="W17" s="18"/>
      <c r="X17" s="18"/>
    </row>
    <row r="18" spans="1:24" s="13" customFormat="1" ht="21" customHeight="1" x14ac:dyDescent="0.25">
      <c r="A18" s="6">
        <v>1</v>
      </c>
      <c r="B18" s="143">
        <v>105</v>
      </c>
      <c r="C18" s="142"/>
      <c r="D18" s="5"/>
      <c r="E18" s="4"/>
      <c r="F18" s="5" t="s">
        <v>3108</v>
      </c>
      <c r="G18" s="3"/>
      <c r="H18" s="3"/>
      <c r="I18" s="3"/>
      <c r="J18" s="14"/>
      <c r="K18" s="14"/>
      <c r="L18" s="121" t="str">
        <f>IF(AND(ISBLANK(G18),ISBLANK(H18)),"","YES")</f>
        <v/>
      </c>
      <c r="M18" s="3" t="str">
        <f>IF(AND(ISBLANK(G18),ISBLANK(H18),ISBLANK(I18)),"","YES")</f>
        <v/>
      </c>
      <c r="N18" s="18"/>
      <c r="O18" s="18"/>
      <c r="P18" s="18"/>
      <c r="Q18" s="18"/>
      <c r="R18" s="18"/>
      <c r="S18" s="18"/>
      <c r="T18" s="18"/>
      <c r="U18" s="18"/>
      <c r="V18" s="18"/>
      <c r="W18" s="18"/>
      <c r="X18" s="18"/>
    </row>
    <row r="19" spans="1:24" s="13" customFormat="1" ht="21" customHeight="1" x14ac:dyDescent="0.25">
      <c r="A19" s="6">
        <v>1</v>
      </c>
      <c r="B19" s="5">
        <v>106</v>
      </c>
      <c r="C19" s="132" t="s">
        <v>2747</v>
      </c>
      <c r="D19" s="5" t="s">
        <v>2744</v>
      </c>
      <c r="E19" s="122">
        <v>17598</v>
      </c>
      <c r="F19" s="5" t="s">
        <v>3107</v>
      </c>
      <c r="G19" s="3"/>
      <c r="H19" s="3"/>
      <c r="I19" s="3"/>
      <c r="J19" s="14">
        <v>17598</v>
      </c>
      <c r="K19" s="14"/>
      <c r="L19" s="121" t="str">
        <f>IF(AND(ISBLANK(G19),ISBLANK(H19)),"","YES")</f>
        <v/>
      </c>
      <c r="M19" s="3" t="str">
        <f>IF(AND(ISBLANK(G19),ISBLANK(H19),ISBLANK(I19)),"","YES")</f>
        <v/>
      </c>
      <c r="N19" s="18"/>
      <c r="O19" s="18"/>
      <c r="P19" s="18"/>
      <c r="Q19" s="18"/>
      <c r="R19" s="18"/>
      <c r="S19" s="18"/>
      <c r="T19" s="18"/>
      <c r="U19" s="18"/>
      <c r="V19" s="18"/>
      <c r="W19" s="18"/>
      <c r="X19" s="18"/>
    </row>
    <row r="20" spans="1:24" s="13" customFormat="1" ht="21" customHeight="1" x14ac:dyDescent="0.25">
      <c r="A20" s="6">
        <v>1</v>
      </c>
      <c r="B20" s="5">
        <v>106</v>
      </c>
      <c r="C20" s="135" t="s">
        <v>2751</v>
      </c>
      <c r="D20" s="5" t="s">
        <v>2746</v>
      </c>
      <c r="E20" s="122"/>
      <c r="F20" s="5" t="s">
        <v>3106</v>
      </c>
      <c r="G20" s="3"/>
      <c r="H20" s="23"/>
      <c r="I20" s="3"/>
      <c r="J20" s="22"/>
      <c r="K20" s="22"/>
      <c r="L20" s="121" t="str">
        <f>IF(AND(ISBLANK(G20),ISBLANK(H20)),"","YES")</f>
        <v/>
      </c>
      <c r="M20" s="3" t="str">
        <f>IF(AND(ISBLANK(G20),ISBLANK(H20),ISBLANK(I20)),"","YES")</f>
        <v/>
      </c>
      <c r="N20" s="18"/>
      <c r="O20" s="18"/>
      <c r="P20" s="18"/>
      <c r="Q20" s="18"/>
      <c r="R20" s="18"/>
      <c r="S20" s="18"/>
      <c r="T20" s="18"/>
      <c r="U20" s="18"/>
      <c r="V20" s="18"/>
      <c r="W20" s="18"/>
      <c r="X20" s="18"/>
    </row>
    <row r="21" spans="1:24" s="13" customFormat="1" ht="21" customHeight="1" x14ac:dyDescent="0.25">
      <c r="A21" s="6">
        <v>1</v>
      </c>
      <c r="B21" s="5">
        <v>106</v>
      </c>
      <c r="C21" s="134"/>
      <c r="D21" s="5" t="s">
        <v>2744</v>
      </c>
      <c r="E21" s="122"/>
      <c r="F21" s="5" t="s">
        <v>3105</v>
      </c>
      <c r="G21" s="3"/>
      <c r="H21" s="23"/>
      <c r="I21" s="3"/>
      <c r="J21" s="22"/>
      <c r="K21" s="22"/>
      <c r="L21" s="121" t="str">
        <f>IF(AND(ISBLANK(G21),ISBLANK(H21)),"","YES")</f>
        <v/>
      </c>
      <c r="M21" s="3" t="str">
        <f>IF(AND(ISBLANK(G21),ISBLANK(H21),ISBLANK(I21)),"","YES")</f>
        <v/>
      </c>
      <c r="N21" s="18"/>
      <c r="O21" s="18"/>
      <c r="P21" s="18"/>
      <c r="Q21" s="18"/>
      <c r="R21" s="18"/>
      <c r="S21" s="18"/>
      <c r="T21" s="18"/>
      <c r="U21" s="18"/>
      <c r="V21" s="18"/>
      <c r="W21" s="18"/>
      <c r="X21" s="18"/>
    </row>
    <row r="22" spans="1:24" s="13" customFormat="1" ht="21" customHeight="1" x14ac:dyDescent="0.25">
      <c r="A22" s="6">
        <v>1</v>
      </c>
      <c r="B22" s="5">
        <v>106</v>
      </c>
      <c r="C22" s="133"/>
      <c r="D22" s="5" t="s">
        <v>2742</v>
      </c>
      <c r="E22" s="122">
        <v>17450</v>
      </c>
      <c r="F22" s="5" t="s">
        <v>3104</v>
      </c>
      <c r="G22" s="3"/>
      <c r="H22" s="23"/>
      <c r="I22" s="3"/>
      <c r="J22" s="22"/>
      <c r="K22" s="22"/>
      <c r="L22" s="121" t="str">
        <f>IF(AND(ISBLANK(G22),ISBLANK(H22)),"","YES")</f>
        <v/>
      </c>
      <c r="M22" s="3" t="str">
        <f>IF(AND(ISBLANK(G22),ISBLANK(H22),ISBLANK(I22)),"","YES")</f>
        <v/>
      </c>
      <c r="N22" s="18"/>
      <c r="O22" s="18"/>
      <c r="P22" s="18"/>
      <c r="Q22" s="18"/>
      <c r="R22" s="18"/>
      <c r="S22" s="18"/>
      <c r="T22" s="18"/>
      <c r="U22" s="18"/>
      <c r="V22" s="18"/>
      <c r="W22" s="18"/>
      <c r="X22" s="18"/>
    </row>
    <row r="23" spans="1:24" s="13" customFormat="1" ht="21" customHeight="1" x14ac:dyDescent="0.25">
      <c r="A23" s="6">
        <v>1</v>
      </c>
      <c r="B23" s="5">
        <v>106</v>
      </c>
      <c r="C23" s="135" t="s">
        <v>2747</v>
      </c>
      <c r="D23" s="5" t="s">
        <v>2746</v>
      </c>
      <c r="E23" s="122"/>
      <c r="F23" s="5" t="s">
        <v>3103</v>
      </c>
      <c r="G23" s="23"/>
      <c r="H23" s="3"/>
      <c r="I23" s="3"/>
      <c r="J23" s="14"/>
      <c r="K23" s="14"/>
      <c r="L23" s="121" t="str">
        <f>IF(AND(ISBLANK(G23),ISBLANK(H23)),"","YES")</f>
        <v/>
      </c>
      <c r="M23" s="3" t="str">
        <f>IF(AND(ISBLANK(G23),ISBLANK(H23),ISBLANK(I23)),"","YES")</f>
        <v/>
      </c>
      <c r="N23" s="18"/>
      <c r="O23" s="18"/>
      <c r="P23" s="18"/>
      <c r="Q23" s="18"/>
      <c r="R23" s="18"/>
      <c r="S23" s="18"/>
      <c r="T23" s="18"/>
      <c r="U23" s="18"/>
      <c r="V23" s="18"/>
      <c r="W23" s="18"/>
      <c r="X23" s="18"/>
    </row>
    <row r="24" spans="1:24" s="13" customFormat="1" ht="21" customHeight="1" x14ac:dyDescent="0.25">
      <c r="A24" s="6">
        <v>1</v>
      </c>
      <c r="B24" s="5">
        <v>106</v>
      </c>
      <c r="C24" s="134"/>
      <c r="D24" s="5" t="s">
        <v>2744</v>
      </c>
      <c r="E24" s="122"/>
      <c r="F24" s="5" t="s">
        <v>3102</v>
      </c>
      <c r="G24" s="23"/>
      <c r="H24" s="3"/>
      <c r="I24" s="3"/>
      <c r="J24" s="14"/>
      <c r="K24" s="14"/>
      <c r="L24" s="121" t="str">
        <f>IF(AND(ISBLANK(G24),ISBLANK(H24)),"","YES")</f>
        <v/>
      </c>
      <c r="M24" s="3" t="str">
        <f>IF(AND(ISBLANK(G24),ISBLANK(H24),ISBLANK(I24)),"","YES")</f>
        <v/>
      </c>
      <c r="N24" s="18"/>
      <c r="O24" s="18"/>
      <c r="P24" s="18"/>
      <c r="Q24" s="18"/>
      <c r="R24" s="18"/>
      <c r="S24" s="18"/>
      <c r="T24" s="18"/>
      <c r="U24" s="18"/>
      <c r="V24" s="18"/>
      <c r="W24" s="18"/>
      <c r="X24" s="18"/>
    </row>
    <row r="25" spans="1:24" s="13" customFormat="1" ht="21" customHeight="1" x14ac:dyDescent="0.25">
      <c r="A25" s="6">
        <v>1</v>
      </c>
      <c r="B25" s="5">
        <v>106</v>
      </c>
      <c r="C25" s="133"/>
      <c r="D25" s="5" t="s">
        <v>2742</v>
      </c>
      <c r="E25" s="122">
        <v>17961</v>
      </c>
      <c r="F25" s="5" t="s">
        <v>3101</v>
      </c>
      <c r="G25" s="3"/>
      <c r="H25" s="23" t="s">
        <v>48</v>
      </c>
      <c r="I25" s="3"/>
      <c r="J25" s="22"/>
      <c r="K25" s="22"/>
      <c r="L25" s="121" t="str">
        <f>IF(AND(ISBLANK(G25),ISBLANK(H25)),"","YES")</f>
        <v>YES</v>
      </c>
      <c r="M25" s="3" t="str">
        <f>IF(AND(ISBLANK(G25),ISBLANK(H25),ISBLANK(I25)),"","YES")</f>
        <v>YES</v>
      </c>
      <c r="N25" s="18"/>
      <c r="O25" s="18"/>
      <c r="P25" s="18"/>
      <c r="Q25" s="18"/>
      <c r="R25" s="18"/>
      <c r="S25" s="18"/>
      <c r="T25" s="18">
        <v>1</v>
      </c>
      <c r="U25" s="18"/>
      <c r="V25" s="18"/>
      <c r="W25" s="18"/>
      <c r="X25" s="18"/>
    </row>
    <row r="26" spans="1:24" s="13" customFormat="1" ht="21" customHeight="1" x14ac:dyDescent="0.25">
      <c r="A26" s="6">
        <v>1</v>
      </c>
      <c r="B26" s="5">
        <v>107</v>
      </c>
      <c r="C26" s="132" t="s">
        <v>2747</v>
      </c>
      <c r="D26" s="5" t="s">
        <v>2744</v>
      </c>
      <c r="E26" s="122"/>
      <c r="F26" s="5" t="s">
        <v>3100</v>
      </c>
      <c r="G26" s="3"/>
      <c r="H26" s="3"/>
      <c r="I26" s="3"/>
      <c r="J26" s="14">
        <v>17450</v>
      </c>
      <c r="K26" s="14"/>
      <c r="L26" s="121" t="str">
        <f>IF(AND(ISBLANK(G26),ISBLANK(H26)),"","YES")</f>
        <v/>
      </c>
      <c r="M26" s="3" t="str">
        <f>IF(AND(ISBLANK(G26),ISBLANK(H26),ISBLANK(I26)),"","YES")</f>
        <v/>
      </c>
      <c r="N26" s="18"/>
      <c r="O26" s="18"/>
      <c r="P26" s="18"/>
      <c r="Q26" s="18"/>
      <c r="R26" s="18"/>
      <c r="S26" s="18"/>
      <c r="T26" s="18"/>
      <c r="U26" s="18"/>
      <c r="V26" s="18"/>
      <c r="W26" s="18"/>
      <c r="X26" s="18"/>
    </row>
    <row r="27" spans="1:24" s="13" customFormat="1" ht="21" customHeight="1" x14ac:dyDescent="0.25">
      <c r="A27" s="6">
        <v>1</v>
      </c>
      <c r="B27" s="5">
        <v>107</v>
      </c>
      <c r="C27" s="135" t="s">
        <v>2751</v>
      </c>
      <c r="D27" s="5" t="s">
        <v>2746</v>
      </c>
      <c r="E27" s="122"/>
      <c r="F27" s="5" t="s">
        <v>3099</v>
      </c>
      <c r="G27" s="3"/>
      <c r="H27" s="23"/>
      <c r="I27" s="3"/>
      <c r="J27" s="14"/>
      <c r="K27" s="14"/>
      <c r="L27" s="121" t="str">
        <f>IF(AND(ISBLANK(G27),ISBLANK(H27)),"","YES")</f>
        <v/>
      </c>
      <c r="M27" s="3" t="str">
        <f>IF(AND(ISBLANK(G27),ISBLANK(H27),ISBLANK(I27)),"","YES")</f>
        <v/>
      </c>
      <c r="N27" s="18"/>
      <c r="O27" s="18"/>
      <c r="P27" s="18"/>
      <c r="Q27" s="18"/>
      <c r="R27" s="18"/>
      <c r="S27" s="18"/>
      <c r="T27" s="18"/>
      <c r="U27" s="18"/>
      <c r="V27" s="18"/>
      <c r="W27" s="18"/>
      <c r="X27" s="18"/>
    </row>
    <row r="28" spans="1:24" s="13" customFormat="1" ht="21" customHeight="1" x14ac:dyDescent="0.25">
      <c r="A28" s="6">
        <v>1</v>
      </c>
      <c r="B28" s="5">
        <v>107</v>
      </c>
      <c r="C28" s="134"/>
      <c r="D28" s="5" t="s">
        <v>2744</v>
      </c>
      <c r="E28" s="122">
        <v>17516</v>
      </c>
      <c r="F28" s="5" t="s">
        <v>3098</v>
      </c>
      <c r="G28" s="3"/>
      <c r="H28" s="3"/>
      <c r="I28" s="3"/>
      <c r="J28" s="14"/>
      <c r="K28" s="14"/>
      <c r="L28" s="121" t="str">
        <f>IF(AND(ISBLANK(G28),ISBLANK(H28)),"","YES")</f>
        <v/>
      </c>
      <c r="M28" s="3" t="str">
        <f>IF(AND(ISBLANK(G28),ISBLANK(H28),ISBLANK(I28)),"","YES")</f>
        <v/>
      </c>
      <c r="N28" s="18"/>
      <c r="O28" s="18"/>
      <c r="P28" s="18"/>
      <c r="Q28" s="18"/>
      <c r="R28" s="18"/>
      <c r="S28" s="18"/>
      <c r="T28" s="18"/>
      <c r="U28" s="18"/>
      <c r="V28" s="18"/>
      <c r="W28" s="18"/>
      <c r="X28" s="18"/>
    </row>
    <row r="29" spans="1:24" s="13" customFormat="1" ht="21" customHeight="1" x14ac:dyDescent="0.25">
      <c r="A29" s="6">
        <v>1</v>
      </c>
      <c r="B29" s="5">
        <v>107</v>
      </c>
      <c r="C29" s="133"/>
      <c r="D29" s="5" t="s">
        <v>2742</v>
      </c>
      <c r="E29" s="122"/>
      <c r="F29" s="5" t="s">
        <v>3097</v>
      </c>
      <c r="G29" s="3"/>
      <c r="H29" s="23"/>
      <c r="I29" s="3"/>
      <c r="J29" s="22"/>
      <c r="K29" s="22"/>
      <c r="L29" s="121" t="str">
        <f>IF(AND(ISBLANK(G29),ISBLANK(H29)),"","YES")</f>
        <v/>
      </c>
      <c r="M29" s="3" t="str">
        <f>IF(AND(ISBLANK(G29),ISBLANK(H29),ISBLANK(I29)),"","YES")</f>
        <v/>
      </c>
      <c r="N29" s="18"/>
      <c r="O29" s="18"/>
      <c r="P29" s="18"/>
      <c r="Q29" s="18"/>
      <c r="R29" s="18"/>
      <c r="S29" s="18"/>
      <c r="T29" s="18"/>
      <c r="U29" s="18"/>
      <c r="V29" s="18"/>
      <c r="W29" s="18"/>
      <c r="X29" s="18"/>
    </row>
    <row r="30" spans="1:24" s="13" customFormat="1" ht="21" customHeight="1" x14ac:dyDescent="0.25">
      <c r="A30" s="6">
        <v>1</v>
      </c>
      <c r="B30" s="5">
        <v>107</v>
      </c>
      <c r="C30" s="135" t="s">
        <v>2747</v>
      </c>
      <c r="D30" s="5" t="s">
        <v>2746</v>
      </c>
      <c r="E30" s="122"/>
      <c r="F30" s="5" t="s">
        <v>3096</v>
      </c>
      <c r="G30" s="3"/>
      <c r="H30" s="3"/>
      <c r="I30" s="3"/>
      <c r="J30" s="14"/>
      <c r="K30" s="14"/>
      <c r="L30" s="121" t="str">
        <f>IF(AND(ISBLANK(G30),ISBLANK(H30)),"","YES")</f>
        <v/>
      </c>
      <c r="M30" s="3" t="str">
        <f>IF(AND(ISBLANK(G30),ISBLANK(H30),ISBLANK(I30)),"","YES")</f>
        <v/>
      </c>
      <c r="N30" s="18"/>
      <c r="O30" s="18"/>
      <c r="P30" s="18"/>
      <c r="Q30" s="18"/>
      <c r="R30" s="18"/>
      <c r="S30" s="18"/>
      <c r="T30" s="18"/>
      <c r="U30" s="18"/>
      <c r="V30" s="18"/>
      <c r="W30" s="18"/>
      <c r="X30" s="18"/>
    </row>
    <row r="31" spans="1:24" s="13" customFormat="1" ht="21" customHeight="1" x14ac:dyDescent="0.25">
      <c r="A31" s="6">
        <v>1</v>
      </c>
      <c r="B31" s="5">
        <v>107</v>
      </c>
      <c r="C31" s="134"/>
      <c r="D31" s="5" t="s">
        <v>2744</v>
      </c>
      <c r="E31" s="122">
        <v>17572</v>
      </c>
      <c r="F31" s="5" t="s">
        <v>3095</v>
      </c>
      <c r="G31" s="3"/>
      <c r="H31" s="23"/>
      <c r="I31" s="3"/>
      <c r="J31" s="14"/>
      <c r="K31" s="14"/>
      <c r="L31" s="121" t="str">
        <f>IF(AND(ISBLANK(G31),ISBLANK(H31)),"","YES")</f>
        <v/>
      </c>
      <c r="M31" s="3" t="str">
        <f>IF(AND(ISBLANK(G31),ISBLANK(H31),ISBLANK(I31)),"","YES")</f>
        <v/>
      </c>
      <c r="N31" s="18"/>
      <c r="O31" s="18"/>
      <c r="P31" s="18"/>
      <c r="Q31" s="18"/>
      <c r="R31" s="18"/>
      <c r="S31" s="18"/>
      <c r="T31" s="18"/>
      <c r="U31" s="18"/>
      <c r="V31" s="18"/>
      <c r="W31" s="18"/>
      <c r="X31" s="18"/>
    </row>
    <row r="32" spans="1:24" s="13" customFormat="1" ht="21" customHeight="1" x14ac:dyDescent="0.25">
      <c r="A32" s="6">
        <v>1</v>
      </c>
      <c r="B32" s="5">
        <v>107</v>
      </c>
      <c r="C32" s="133"/>
      <c r="D32" s="5" t="s">
        <v>2742</v>
      </c>
      <c r="E32" s="122"/>
      <c r="F32" s="5" t="s">
        <v>3094</v>
      </c>
      <c r="G32" s="3"/>
      <c r="H32" s="3"/>
      <c r="I32" s="3"/>
      <c r="J32" s="14"/>
      <c r="K32" s="14"/>
      <c r="L32" s="121" t="str">
        <f>IF(AND(ISBLANK(G32),ISBLANK(H32)),"","YES")</f>
        <v/>
      </c>
      <c r="M32" s="3" t="str">
        <f>IF(AND(ISBLANK(G32),ISBLANK(H32),ISBLANK(I32)),"","YES")</f>
        <v/>
      </c>
      <c r="N32" s="18"/>
      <c r="O32" s="18"/>
      <c r="P32" s="18"/>
      <c r="Q32" s="18"/>
      <c r="R32" s="18"/>
      <c r="S32" s="18"/>
      <c r="T32" s="18"/>
      <c r="U32" s="18"/>
      <c r="V32" s="18"/>
      <c r="W32" s="18"/>
      <c r="X32" s="18"/>
    </row>
    <row r="33" spans="1:24" s="13" customFormat="1" ht="21" customHeight="1" x14ac:dyDescent="0.25">
      <c r="A33" s="6">
        <v>1</v>
      </c>
      <c r="B33" s="5">
        <v>108</v>
      </c>
      <c r="C33" s="141" t="s">
        <v>2751</v>
      </c>
      <c r="D33" s="5" t="s">
        <v>2744</v>
      </c>
      <c r="E33" s="140"/>
      <c r="F33" s="5" t="s">
        <v>3093</v>
      </c>
      <c r="G33" s="3"/>
      <c r="H33" s="23"/>
      <c r="I33" s="3"/>
      <c r="J33" s="22">
        <v>17961</v>
      </c>
      <c r="K33" s="22"/>
      <c r="L33" s="121" t="str">
        <f>IF(AND(ISBLANK(G33),ISBLANK(H33)),"","YES")</f>
        <v/>
      </c>
      <c r="M33" s="3" t="str">
        <f>IF(AND(ISBLANK(G33),ISBLANK(H33),ISBLANK(I33)),"","YES")</f>
        <v/>
      </c>
      <c r="N33" s="18"/>
      <c r="O33" s="18"/>
      <c r="P33" s="18"/>
      <c r="Q33" s="18"/>
      <c r="R33" s="18"/>
      <c r="S33" s="18"/>
      <c r="T33" s="18"/>
      <c r="U33" s="18"/>
      <c r="V33" s="18"/>
      <c r="W33" s="18"/>
      <c r="X33" s="18"/>
    </row>
    <row r="34" spans="1:24" s="13" customFormat="1" ht="21" customHeight="1" x14ac:dyDescent="0.25">
      <c r="A34" s="6">
        <v>1</v>
      </c>
      <c r="B34" s="5">
        <v>108</v>
      </c>
      <c r="C34" s="135" t="s">
        <v>2751</v>
      </c>
      <c r="D34" s="5" t="s">
        <v>2746</v>
      </c>
      <c r="E34" s="122">
        <v>17451</v>
      </c>
      <c r="F34" s="5" t="s">
        <v>3092</v>
      </c>
      <c r="G34" s="3"/>
      <c r="H34" s="3"/>
      <c r="I34" s="3"/>
      <c r="J34" s="14"/>
      <c r="K34" s="14"/>
      <c r="L34" s="121" t="str">
        <f>IF(AND(ISBLANK(G34),ISBLANK(H34)),"","YES")</f>
        <v/>
      </c>
      <c r="M34" s="3" t="str">
        <f>IF(AND(ISBLANK(G34),ISBLANK(H34),ISBLANK(I34)),"","YES")</f>
        <v/>
      </c>
      <c r="N34" s="18"/>
      <c r="O34" s="18"/>
      <c r="P34" s="18"/>
      <c r="Q34" s="18"/>
      <c r="R34" s="18"/>
      <c r="S34" s="18"/>
      <c r="T34" s="18"/>
      <c r="U34" s="18"/>
      <c r="V34" s="18"/>
      <c r="W34" s="18"/>
      <c r="X34" s="18"/>
    </row>
    <row r="35" spans="1:24" s="13" customFormat="1" ht="21" customHeight="1" x14ac:dyDescent="0.25">
      <c r="A35" s="6">
        <v>1</v>
      </c>
      <c r="B35" s="5">
        <v>108</v>
      </c>
      <c r="C35" s="134"/>
      <c r="D35" s="5" t="s">
        <v>2744</v>
      </c>
      <c r="E35" s="122">
        <v>17497</v>
      </c>
      <c r="F35" s="5" t="s">
        <v>3091</v>
      </c>
      <c r="G35" s="3"/>
      <c r="H35" s="23"/>
      <c r="I35" s="3"/>
      <c r="J35" s="22"/>
      <c r="K35" s="22"/>
      <c r="L35" s="121" t="str">
        <f>IF(AND(ISBLANK(G35),ISBLANK(H35)),"","YES")</f>
        <v/>
      </c>
      <c r="M35" s="3" t="str">
        <f>IF(AND(ISBLANK(G35),ISBLANK(H35),ISBLANK(I35)),"","YES")</f>
        <v/>
      </c>
      <c r="N35" s="18"/>
      <c r="O35" s="18"/>
      <c r="P35" s="18"/>
      <c r="Q35" s="18"/>
      <c r="R35" s="18"/>
      <c r="S35" s="18"/>
      <c r="T35" s="18"/>
      <c r="U35" s="18"/>
      <c r="V35" s="18"/>
      <c r="W35" s="18"/>
      <c r="X35" s="18"/>
    </row>
    <row r="36" spans="1:24" s="13" customFormat="1" ht="21" customHeight="1" x14ac:dyDescent="0.25">
      <c r="A36" s="6">
        <v>1</v>
      </c>
      <c r="B36" s="5">
        <v>108</v>
      </c>
      <c r="C36" s="133"/>
      <c r="D36" s="5" t="s">
        <v>2742</v>
      </c>
      <c r="E36" s="122"/>
      <c r="F36" s="5" t="s">
        <v>3090</v>
      </c>
      <c r="G36" s="3"/>
      <c r="H36" s="3"/>
      <c r="I36" s="3"/>
      <c r="J36" s="14"/>
      <c r="K36" s="14"/>
      <c r="L36" s="121" t="str">
        <f>IF(AND(ISBLANK(G36),ISBLANK(H36)),"","YES")</f>
        <v/>
      </c>
      <c r="M36" s="3" t="str">
        <f>IF(AND(ISBLANK(G36),ISBLANK(H36),ISBLANK(I36)),"","YES")</f>
        <v/>
      </c>
      <c r="N36" s="18"/>
      <c r="O36" s="18"/>
      <c r="P36" s="18"/>
      <c r="Q36" s="18"/>
      <c r="R36" s="18"/>
      <c r="S36" s="18"/>
      <c r="T36" s="18"/>
      <c r="U36" s="18"/>
      <c r="V36" s="18"/>
      <c r="W36" s="18"/>
      <c r="X36" s="18"/>
    </row>
    <row r="37" spans="1:24" s="13" customFormat="1" ht="21" customHeight="1" x14ac:dyDescent="0.25">
      <c r="A37" s="6">
        <v>1</v>
      </c>
      <c r="B37" s="5">
        <v>108</v>
      </c>
      <c r="C37" s="135" t="s">
        <v>2747</v>
      </c>
      <c r="D37" s="5" t="s">
        <v>2746</v>
      </c>
      <c r="E37" s="122"/>
      <c r="F37" s="5" t="s">
        <v>3089</v>
      </c>
      <c r="G37" s="3"/>
      <c r="H37" s="3"/>
      <c r="I37" s="3"/>
      <c r="J37" s="14"/>
      <c r="K37" s="14"/>
      <c r="L37" s="121" t="str">
        <f>IF(AND(ISBLANK(G37),ISBLANK(H37)),"","YES")</f>
        <v/>
      </c>
      <c r="M37" s="3" t="str">
        <f>IF(AND(ISBLANK(G37),ISBLANK(H37),ISBLANK(I37)),"","YES")</f>
        <v/>
      </c>
      <c r="N37" s="18"/>
      <c r="O37" s="18"/>
      <c r="P37" s="18"/>
      <c r="Q37" s="18"/>
      <c r="R37" s="18"/>
      <c r="S37" s="18"/>
      <c r="T37" s="18"/>
      <c r="U37" s="18"/>
      <c r="V37" s="18"/>
      <c r="W37" s="18"/>
      <c r="X37" s="18"/>
    </row>
    <row r="38" spans="1:24" s="13" customFormat="1" ht="21" customHeight="1" x14ac:dyDescent="0.25">
      <c r="A38" s="6">
        <v>1</v>
      </c>
      <c r="B38" s="5">
        <v>108</v>
      </c>
      <c r="C38" s="134"/>
      <c r="D38" s="5" t="s">
        <v>2744</v>
      </c>
      <c r="E38" s="122">
        <v>17546</v>
      </c>
      <c r="F38" s="5" t="s">
        <v>3088</v>
      </c>
      <c r="G38" s="3"/>
      <c r="H38" s="23"/>
      <c r="I38" s="3"/>
      <c r="J38" s="14"/>
      <c r="K38" s="14"/>
      <c r="L38" s="121" t="str">
        <f>IF(AND(ISBLANK(G38),ISBLANK(H38)),"","YES")</f>
        <v/>
      </c>
      <c r="M38" s="3" t="str">
        <f>IF(AND(ISBLANK(G38),ISBLANK(H38),ISBLANK(I38)),"","YES")</f>
        <v/>
      </c>
      <c r="N38" s="18"/>
      <c r="O38" s="18"/>
      <c r="P38" s="18"/>
      <c r="Q38" s="18"/>
      <c r="R38" s="18"/>
      <c r="S38" s="18"/>
      <c r="T38" s="18"/>
      <c r="U38" s="18"/>
      <c r="V38" s="18"/>
      <c r="W38" s="18"/>
      <c r="X38" s="18"/>
    </row>
    <row r="39" spans="1:24" s="13" customFormat="1" ht="21" customHeight="1" x14ac:dyDescent="0.25">
      <c r="A39" s="6">
        <v>1</v>
      </c>
      <c r="B39" s="5">
        <v>108</v>
      </c>
      <c r="C39" s="133"/>
      <c r="D39" s="5" t="s">
        <v>2742</v>
      </c>
      <c r="E39" s="122"/>
      <c r="F39" s="5" t="s">
        <v>3087</v>
      </c>
      <c r="G39" s="3"/>
      <c r="H39" s="3"/>
      <c r="I39" s="3"/>
      <c r="J39" s="14"/>
      <c r="K39" s="14"/>
      <c r="L39" s="121" t="str">
        <f>IF(AND(ISBLANK(G39),ISBLANK(H39)),"","YES")</f>
        <v/>
      </c>
      <c r="M39" s="3" t="str">
        <f>IF(AND(ISBLANK(G39),ISBLANK(H39),ISBLANK(I39)),"","YES")</f>
        <v/>
      </c>
      <c r="N39" s="18"/>
      <c r="O39" s="18"/>
      <c r="P39" s="18"/>
      <c r="Q39" s="18"/>
      <c r="R39" s="18"/>
      <c r="S39" s="18"/>
      <c r="T39" s="18"/>
      <c r="U39" s="18"/>
      <c r="V39" s="18"/>
      <c r="W39" s="18"/>
      <c r="X39" s="18"/>
    </row>
    <row r="40" spans="1:24" s="13" customFormat="1" ht="21" customHeight="1" x14ac:dyDescent="0.25">
      <c r="A40" s="6">
        <v>1</v>
      </c>
      <c r="B40" s="5">
        <v>109</v>
      </c>
      <c r="C40" s="132" t="s">
        <v>2751</v>
      </c>
      <c r="D40" s="5" t="s">
        <v>2744</v>
      </c>
      <c r="E40" s="122"/>
      <c r="F40" s="5" t="s">
        <v>3086</v>
      </c>
      <c r="G40" s="3"/>
      <c r="H40" s="3"/>
      <c r="I40" s="3"/>
      <c r="J40" s="14">
        <v>17516</v>
      </c>
      <c r="K40" s="14"/>
      <c r="L40" s="121" t="str">
        <f>IF(AND(ISBLANK(G40),ISBLANK(H40)),"","YES")</f>
        <v/>
      </c>
      <c r="M40" s="3" t="str">
        <f>IF(AND(ISBLANK(G40),ISBLANK(H40),ISBLANK(I40)),"","YES")</f>
        <v/>
      </c>
      <c r="N40" s="18"/>
      <c r="O40" s="18"/>
      <c r="P40" s="18"/>
      <c r="Q40" s="18"/>
      <c r="R40" s="18"/>
      <c r="S40" s="18"/>
      <c r="T40" s="18"/>
      <c r="U40" s="18"/>
      <c r="V40" s="18"/>
      <c r="W40" s="18"/>
      <c r="X40" s="18"/>
    </row>
    <row r="41" spans="1:24" s="13" customFormat="1" ht="21" customHeight="1" x14ac:dyDescent="0.25">
      <c r="A41" s="6">
        <v>1</v>
      </c>
      <c r="B41" s="5">
        <v>109</v>
      </c>
      <c r="C41" s="135" t="s">
        <v>2751</v>
      </c>
      <c r="D41" s="5" t="s">
        <v>2746</v>
      </c>
      <c r="E41" s="122">
        <v>17599</v>
      </c>
      <c r="F41" s="5" t="s">
        <v>3085</v>
      </c>
      <c r="G41" s="3"/>
      <c r="H41" s="23"/>
      <c r="I41" s="3"/>
      <c r="J41" s="14"/>
      <c r="K41" s="14"/>
      <c r="L41" s="121" t="str">
        <f>IF(AND(ISBLANK(G41),ISBLANK(H41)),"","YES")</f>
        <v/>
      </c>
      <c r="M41" s="3" t="str">
        <f>IF(AND(ISBLANK(G41),ISBLANK(H41),ISBLANK(I41)),"","YES")</f>
        <v/>
      </c>
      <c r="N41" s="18"/>
      <c r="O41" s="18"/>
      <c r="P41" s="18"/>
      <c r="Q41" s="18"/>
      <c r="R41" s="18"/>
      <c r="S41" s="18"/>
      <c r="T41" s="18"/>
      <c r="U41" s="18"/>
      <c r="V41" s="18"/>
      <c r="W41" s="18"/>
      <c r="X41" s="18"/>
    </row>
    <row r="42" spans="1:24" s="13" customFormat="1" ht="21" customHeight="1" x14ac:dyDescent="0.25">
      <c r="A42" s="6">
        <v>1</v>
      </c>
      <c r="B42" s="5">
        <v>109</v>
      </c>
      <c r="C42" s="134"/>
      <c r="D42" s="5" t="s">
        <v>2744</v>
      </c>
      <c r="E42" s="122"/>
      <c r="F42" s="5" t="s">
        <v>3084</v>
      </c>
      <c r="G42" s="3"/>
      <c r="H42" s="3"/>
      <c r="I42" s="3"/>
      <c r="J42" s="14"/>
      <c r="K42" s="14"/>
      <c r="L42" s="121" t="str">
        <f>IF(AND(ISBLANK(G42),ISBLANK(H42)),"","YES")</f>
        <v/>
      </c>
      <c r="M42" s="3" t="str">
        <f>IF(AND(ISBLANK(G42),ISBLANK(H42),ISBLANK(I42)),"","YES")</f>
        <v/>
      </c>
      <c r="N42" s="18"/>
      <c r="O42" s="18"/>
      <c r="P42" s="18"/>
      <c r="Q42" s="18"/>
      <c r="R42" s="18"/>
      <c r="S42" s="18"/>
      <c r="T42" s="18"/>
      <c r="U42" s="18"/>
      <c r="V42" s="18"/>
      <c r="W42" s="18"/>
      <c r="X42" s="18"/>
    </row>
    <row r="43" spans="1:24" s="13" customFormat="1" ht="21" customHeight="1" x14ac:dyDescent="0.25">
      <c r="A43" s="6">
        <v>1</v>
      </c>
      <c r="B43" s="5">
        <v>109</v>
      </c>
      <c r="C43" s="133"/>
      <c r="D43" s="5" t="s">
        <v>2742</v>
      </c>
      <c r="E43" s="122"/>
      <c r="F43" s="5" t="s">
        <v>3083</v>
      </c>
      <c r="G43" s="3"/>
      <c r="H43" s="23"/>
      <c r="I43" s="3"/>
      <c r="J43" s="14"/>
      <c r="K43" s="14"/>
      <c r="L43" s="121" t="str">
        <f>IF(AND(ISBLANK(G43),ISBLANK(H43)),"","YES")</f>
        <v/>
      </c>
      <c r="M43" s="3" t="str">
        <f>IF(AND(ISBLANK(G43),ISBLANK(H43),ISBLANK(I43)),"","YES")</f>
        <v/>
      </c>
      <c r="N43" s="18"/>
      <c r="O43" s="18"/>
      <c r="P43" s="18"/>
      <c r="Q43" s="18"/>
      <c r="R43" s="18"/>
      <c r="S43" s="18"/>
      <c r="T43" s="18"/>
      <c r="U43" s="18"/>
      <c r="V43" s="18"/>
      <c r="W43" s="18"/>
      <c r="X43" s="18"/>
    </row>
    <row r="44" spans="1:24" s="13" customFormat="1" ht="21" customHeight="1" x14ac:dyDescent="0.25">
      <c r="A44" s="6">
        <v>1</v>
      </c>
      <c r="B44" s="5">
        <v>109</v>
      </c>
      <c r="C44" s="135" t="s">
        <v>2747</v>
      </c>
      <c r="D44" s="5" t="s">
        <v>2746</v>
      </c>
      <c r="E44" s="122">
        <v>17481</v>
      </c>
      <c r="F44" s="5" t="s">
        <v>3082</v>
      </c>
      <c r="G44" s="3"/>
      <c r="H44" s="23"/>
      <c r="I44" s="3"/>
      <c r="J44" s="14"/>
      <c r="K44" s="14"/>
      <c r="L44" s="121" t="str">
        <f>IF(AND(ISBLANK(G44),ISBLANK(H44)),"","YES")</f>
        <v/>
      </c>
      <c r="M44" s="3" t="str">
        <f>IF(AND(ISBLANK(G44),ISBLANK(H44),ISBLANK(I44)),"","YES")</f>
        <v/>
      </c>
      <c r="N44" s="18"/>
      <c r="O44" s="18"/>
      <c r="P44" s="18"/>
      <c r="Q44" s="18"/>
      <c r="R44" s="18"/>
      <c r="S44" s="18"/>
      <c r="T44" s="18"/>
      <c r="U44" s="18"/>
      <c r="V44" s="18"/>
      <c r="W44" s="18"/>
      <c r="X44" s="18"/>
    </row>
    <row r="45" spans="1:24" s="13" customFormat="1" ht="21" customHeight="1" x14ac:dyDescent="0.25">
      <c r="A45" s="6">
        <v>1</v>
      </c>
      <c r="B45" s="5">
        <v>109</v>
      </c>
      <c r="C45" s="134"/>
      <c r="D45" s="5" t="s">
        <v>2744</v>
      </c>
      <c r="E45" s="122"/>
      <c r="F45" s="5" t="s">
        <v>3081</v>
      </c>
      <c r="G45" s="23"/>
      <c r="H45" s="3"/>
      <c r="I45" s="3"/>
      <c r="J45" s="14"/>
      <c r="K45" s="14"/>
      <c r="L45" s="121" t="str">
        <f>IF(AND(ISBLANK(G45),ISBLANK(H45)),"","YES")</f>
        <v/>
      </c>
      <c r="M45" s="3" t="str">
        <f>IF(AND(ISBLANK(G45),ISBLANK(H45),ISBLANK(I45)),"","YES")</f>
        <v/>
      </c>
      <c r="N45" s="18"/>
      <c r="O45" s="18"/>
      <c r="P45" s="18"/>
      <c r="Q45" s="18"/>
      <c r="R45" s="18"/>
      <c r="S45" s="18"/>
      <c r="T45" s="18"/>
      <c r="U45" s="18"/>
      <c r="V45" s="18"/>
      <c r="W45" s="18"/>
      <c r="X45" s="18"/>
    </row>
    <row r="46" spans="1:24" s="13" customFormat="1" ht="21" customHeight="1" x14ac:dyDescent="0.25">
      <c r="A46" s="6">
        <v>1</v>
      </c>
      <c r="B46" s="5">
        <v>109</v>
      </c>
      <c r="C46" s="133"/>
      <c r="D46" s="5" t="s">
        <v>2742</v>
      </c>
      <c r="E46" s="122"/>
      <c r="F46" s="5" t="s">
        <v>3080</v>
      </c>
      <c r="G46" s="3"/>
      <c r="H46" s="3"/>
      <c r="I46" s="3"/>
      <c r="J46" s="14"/>
      <c r="K46" s="14"/>
      <c r="L46" s="121" t="str">
        <f>IF(AND(ISBLANK(G46),ISBLANK(H46)),"","YES")</f>
        <v/>
      </c>
      <c r="M46" s="3" t="str">
        <f>IF(AND(ISBLANK(G46),ISBLANK(H46),ISBLANK(I46)),"","YES")</f>
        <v/>
      </c>
      <c r="N46" s="18"/>
      <c r="O46" s="18"/>
      <c r="P46" s="18"/>
      <c r="Q46" s="18"/>
      <c r="R46" s="18"/>
      <c r="S46" s="18"/>
      <c r="T46" s="18"/>
      <c r="U46" s="18"/>
      <c r="V46" s="18"/>
      <c r="W46" s="18"/>
      <c r="X46" s="18"/>
    </row>
    <row r="47" spans="1:24" s="13" customFormat="1" ht="21" customHeight="1" x14ac:dyDescent="0.25">
      <c r="A47" s="6">
        <v>1</v>
      </c>
      <c r="B47" s="5">
        <v>110</v>
      </c>
      <c r="C47" s="132" t="s">
        <v>2747</v>
      </c>
      <c r="D47" s="5" t="s">
        <v>2744</v>
      </c>
      <c r="E47" s="122">
        <v>17547</v>
      </c>
      <c r="F47" s="5" t="s">
        <v>3079</v>
      </c>
      <c r="G47" s="3"/>
      <c r="H47" s="3"/>
      <c r="I47" s="3"/>
      <c r="J47" s="14">
        <v>17572</v>
      </c>
      <c r="K47" s="14"/>
      <c r="L47" s="121" t="str">
        <f>IF(AND(ISBLANK(G47),ISBLANK(H47)),"","YES")</f>
        <v/>
      </c>
      <c r="M47" s="3" t="str">
        <f>IF(AND(ISBLANK(G47),ISBLANK(H47),ISBLANK(I47)),"","YES")</f>
        <v/>
      </c>
      <c r="N47" s="18"/>
      <c r="O47" s="18"/>
      <c r="P47" s="18"/>
      <c r="Q47" s="18"/>
      <c r="R47" s="18"/>
      <c r="S47" s="18"/>
      <c r="T47" s="18"/>
      <c r="U47" s="18"/>
      <c r="V47" s="18"/>
      <c r="W47" s="18"/>
      <c r="X47" s="18"/>
    </row>
    <row r="48" spans="1:24" s="13" customFormat="1" ht="21" customHeight="1" x14ac:dyDescent="0.25">
      <c r="A48" s="6">
        <v>1</v>
      </c>
      <c r="B48" s="5">
        <v>110</v>
      </c>
      <c r="C48" s="135" t="s">
        <v>2751</v>
      </c>
      <c r="D48" s="5" t="s">
        <v>2746</v>
      </c>
      <c r="E48" s="122"/>
      <c r="F48" s="5" t="s">
        <v>3078</v>
      </c>
      <c r="G48" s="3"/>
      <c r="H48" s="23"/>
      <c r="I48" s="3"/>
      <c r="J48" s="22"/>
      <c r="K48" s="22"/>
      <c r="L48" s="121" t="str">
        <f>IF(AND(ISBLANK(G48),ISBLANK(H48)),"","YES")</f>
        <v/>
      </c>
      <c r="M48" s="3" t="str">
        <f>IF(AND(ISBLANK(G48),ISBLANK(H48),ISBLANK(I48)),"","YES")</f>
        <v/>
      </c>
      <c r="N48" s="18"/>
      <c r="O48" s="18"/>
      <c r="P48" s="18"/>
      <c r="Q48" s="18"/>
      <c r="R48" s="18"/>
      <c r="S48" s="18"/>
      <c r="T48" s="18"/>
      <c r="U48" s="18"/>
      <c r="V48" s="18"/>
      <c r="W48" s="18"/>
      <c r="X48" s="18"/>
    </row>
    <row r="49" spans="1:24" s="13" customFormat="1" ht="21" customHeight="1" x14ac:dyDescent="0.25">
      <c r="A49" s="6">
        <v>1</v>
      </c>
      <c r="B49" s="5">
        <v>110</v>
      </c>
      <c r="C49" s="134"/>
      <c r="D49" s="5" t="s">
        <v>2744</v>
      </c>
      <c r="E49" s="122"/>
      <c r="F49" s="5" t="s">
        <v>3077</v>
      </c>
      <c r="G49" s="3"/>
      <c r="H49" s="3"/>
      <c r="I49" s="3"/>
      <c r="J49" s="14"/>
      <c r="K49" s="14"/>
      <c r="L49" s="121" t="str">
        <f>IF(AND(ISBLANK(G49),ISBLANK(H49)),"","YES")</f>
        <v/>
      </c>
      <c r="M49" s="3" t="str">
        <f>IF(AND(ISBLANK(G49),ISBLANK(H49),ISBLANK(I49)),"","YES")</f>
        <v/>
      </c>
      <c r="N49" s="18"/>
      <c r="O49" s="18"/>
      <c r="P49" s="18"/>
      <c r="Q49" s="18"/>
      <c r="R49" s="18"/>
      <c r="S49" s="18"/>
      <c r="T49" s="18"/>
      <c r="U49" s="18"/>
      <c r="V49" s="18"/>
      <c r="W49" s="18"/>
      <c r="X49" s="18"/>
    </row>
    <row r="50" spans="1:24" s="13" customFormat="1" ht="21" customHeight="1" x14ac:dyDescent="0.25">
      <c r="A50" s="6">
        <v>1</v>
      </c>
      <c r="B50" s="5">
        <v>110</v>
      </c>
      <c r="C50" s="133"/>
      <c r="D50" s="5" t="s">
        <v>2742</v>
      </c>
      <c r="E50" s="122">
        <v>17871</v>
      </c>
      <c r="F50" s="5" t="s">
        <v>3076</v>
      </c>
      <c r="G50" s="3"/>
      <c r="H50" s="3" t="s">
        <v>48</v>
      </c>
      <c r="I50" s="3"/>
      <c r="J50" s="14"/>
      <c r="K50" s="14"/>
      <c r="L50" s="121" t="str">
        <f>IF(AND(ISBLANK(G50),ISBLANK(H50)),"","YES")</f>
        <v>YES</v>
      </c>
      <c r="M50" s="3" t="str">
        <f>IF(AND(ISBLANK(G50),ISBLANK(H50),ISBLANK(I50)),"","YES")</f>
        <v>YES</v>
      </c>
      <c r="N50" s="18"/>
      <c r="O50" s="18"/>
      <c r="P50" s="18"/>
      <c r="Q50" s="18"/>
      <c r="R50" s="18"/>
      <c r="S50" s="18"/>
      <c r="T50" s="18"/>
      <c r="U50" s="18"/>
      <c r="V50" s="18"/>
      <c r="W50" s="18"/>
      <c r="X50" s="18"/>
    </row>
    <row r="51" spans="1:24" s="13" customFormat="1" ht="21" customHeight="1" x14ac:dyDescent="0.25">
      <c r="A51" s="6">
        <v>1</v>
      </c>
      <c r="B51" s="5">
        <v>110</v>
      </c>
      <c r="C51" s="135" t="s">
        <v>2747</v>
      </c>
      <c r="D51" s="5" t="s">
        <v>2746</v>
      </c>
      <c r="E51" s="122"/>
      <c r="F51" s="5" t="s">
        <v>3075</v>
      </c>
      <c r="G51" s="3"/>
      <c r="H51" s="3"/>
      <c r="I51" s="3"/>
      <c r="J51" s="14"/>
      <c r="K51" s="14"/>
      <c r="L51" s="121" t="str">
        <f>IF(AND(ISBLANK(G51),ISBLANK(H51)),"","YES")</f>
        <v/>
      </c>
      <c r="M51" s="3" t="str">
        <f>IF(AND(ISBLANK(G51),ISBLANK(H51),ISBLANK(I51)),"","YES")</f>
        <v/>
      </c>
      <c r="N51" s="18"/>
      <c r="O51" s="18"/>
      <c r="P51" s="18"/>
      <c r="Q51" s="18"/>
      <c r="R51" s="18"/>
      <c r="S51" s="18"/>
      <c r="T51" s="18"/>
      <c r="U51" s="18"/>
      <c r="V51" s="18"/>
      <c r="W51" s="18"/>
      <c r="X51" s="18"/>
    </row>
    <row r="52" spans="1:24" s="13" customFormat="1" ht="21" customHeight="1" x14ac:dyDescent="0.25">
      <c r="A52" s="6">
        <v>1</v>
      </c>
      <c r="B52" s="5">
        <v>110</v>
      </c>
      <c r="C52" s="134"/>
      <c r="D52" s="5" t="s">
        <v>2744</v>
      </c>
      <c r="E52" s="122"/>
      <c r="F52" s="5" t="s">
        <v>3074</v>
      </c>
      <c r="G52" s="3"/>
      <c r="H52" s="3"/>
      <c r="I52" s="3"/>
      <c r="J52" s="14"/>
      <c r="K52" s="14"/>
      <c r="L52" s="121" t="str">
        <f>IF(AND(ISBLANK(G52),ISBLANK(H52)),"","YES")</f>
        <v/>
      </c>
      <c r="M52" s="3" t="str">
        <f>IF(AND(ISBLANK(G52),ISBLANK(H52),ISBLANK(I52)),"","YES")</f>
        <v/>
      </c>
      <c r="N52" s="18"/>
      <c r="O52" s="18"/>
      <c r="P52" s="18"/>
      <c r="Q52" s="18"/>
      <c r="R52" s="18"/>
      <c r="S52" s="18"/>
      <c r="T52" s="18"/>
      <c r="U52" s="18"/>
      <c r="V52" s="18"/>
      <c r="W52" s="18"/>
      <c r="X52" s="18"/>
    </row>
    <row r="53" spans="1:24" s="13" customFormat="1" ht="21" customHeight="1" x14ac:dyDescent="0.25">
      <c r="A53" s="6">
        <v>1</v>
      </c>
      <c r="B53" s="5">
        <v>110</v>
      </c>
      <c r="C53" s="133"/>
      <c r="D53" s="5" t="s">
        <v>2742</v>
      </c>
      <c r="E53" s="122">
        <v>17573</v>
      </c>
      <c r="F53" s="5" t="s">
        <v>3073</v>
      </c>
      <c r="G53" s="3"/>
      <c r="H53" s="3"/>
      <c r="I53" s="3"/>
      <c r="J53" s="14"/>
      <c r="K53" s="14"/>
      <c r="L53" s="121" t="str">
        <f>IF(AND(ISBLANK(G53),ISBLANK(H53)),"","YES")</f>
        <v/>
      </c>
      <c r="M53" s="3" t="str">
        <f>IF(AND(ISBLANK(G53),ISBLANK(H53),ISBLANK(I53)),"","YES")</f>
        <v/>
      </c>
      <c r="N53" s="18"/>
      <c r="O53" s="18"/>
      <c r="P53" s="18"/>
      <c r="Q53" s="18"/>
      <c r="R53" s="18"/>
      <c r="S53" s="18"/>
      <c r="T53" s="18">
        <v>1</v>
      </c>
      <c r="U53" s="18"/>
      <c r="V53" s="18"/>
      <c r="W53" s="18"/>
      <c r="X53" s="18"/>
    </row>
    <row r="54" spans="1:24" s="13" customFormat="1" ht="21" customHeight="1" x14ac:dyDescent="0.25">
      <c r="A54" s="6">
        <v>1</v>
      </c>
      <c r="B54" s="5">
        <v>111</v>
      </c>
      <c r="C54" s="132" t="s">
        <v>3020</v>
      </c>
      <c r="D54" s="5" t="s">
        <v>2744</v>
      </c>
      <c r="E54" s="122"/>
      <c r="F54" s="5" t="s">
        <v>3072</v>
      </c>
      <c r="G54" s="3"/>
      <c r="H54" s="23"/>
      <c r="I54" s="3"/>
      <c r="J54" s="14">
        <v>17451</v>
      </c>
      <c r="K54" s="14" t="s">
        <v>3071</v>
      </c>
      <c r="L54" s="121" t="str">
        <f>IF(AND(ISBLANK(G54),ISBLANK(H54)),"","YES")</f>
        <v/>
      </c>
      <c r="M54" s="3" t="str">
        <f>IF(AND(ISBLANK(G54),ISBLANK(H54),ISBLANK(I54)),"","YES")</f>
        <v/>
      </c>
      <c r="N54" s="18"/>
      <c r="O54" s="18"/>
      <c r="P54" s="18"/>
      <c r="Q54" s="18"/>
      <c r="R54" s="18"/>
      <c r="S54" s="18"/>
      <c r="T54" s="18"/>
      <c r="U54" s="18"/>
      <c r="V54" s="18"/>
      <c r="W54" s="18"/>
      <c r="X54" s="18"/>
    </row>
    <row r="55" spans="1:24" s="13" customFormat="1" ht="21" customHeight="1" x14ac:dyDescent="0.25">
      <c r="A55" s="6">
        <v>1</v>
      </c>
      <c r="B55" s="5">
        <v>112</v>
      </c>
      <c r="C55" s="132" t="s">
        <v>3020</v>
      </c>
      <c r="D55" s="5" t="s">
        <v>2744</v>
      </c>
      <c r="E55" s="122"/>
      <c r="F55" s="5" t="s">
        <v>3070</v>
      </c>
      <c r="G55" s="3"/>
      <c r="H55" s="3"/>
      <c r="I55" s="3"/>
      <c r="J55" s="14">
        <v>17497</v>
      </c>
      <c r="K55" s="14" t="s">
        <v>3069</v>
      </c>
      <c r="L55" s="121" t="str">
        <f>IF(AND(ISBLANK(G55),ISBLANK(H55)),"","YES")</f>
        <v/>
      </c>
      <c r="M55" s="3" t="str">
        <f>IF(AND(ISBLANK(G55),ISBLANK(H55),ISBLANK(I55)),"","YES")</f>
        <v/>
      </c>
      <c r="N55" s="18"/>
      <c r="O55" s="18"/>
      <c r="P55" s="18"/>
      <c r="Q55" s="18"/>
      <c r="R55" s="18"/>
      <c r="S55" s="18"/>
      <c r="T55" s="18"/>
      <c r="U55" s="18"/>
      <c r="V55" s="18"/>
      <c r="W55" s="18"/>
      <c r="X55" s="18"/>
    </row>
    <row r="56" spans="1:24" s="13" customFormat="1" ht="21" customHeight="1" x14ac:dyDescent="0.25">
      <c r="A56" s="6">
        <v>1</v>
      </c>
      <c r="B56" s="5">
        <v>115</v>
      </c>
      <c r="C56" s="132" t="s">
        <v>2747</v>
      </c>
      <c r="D56" s="5" t="s">
        <v>2744</v>
      </c>
      <c r="E56" s="136">
        <v>17011</v>
      </c>
      <c r="F56" s="5" t="s">
        <v>3068</v>
      </c>
      <c r="G56" s="3"/>
      <c r="H56" s="23"/>
      <c r="I56" s="3"/>
      <c r="J56" s="14">
        <v>17546</v>
      </c>
      <c r="K56" s="14"/>
      <c r="L56" s="121" t="str">
        <f>IF(AND(ISBLANK(G56),ISBLANK(H56)),"","YES")</f>
        <v/>
      </c>
      <c r="M56" s="3" t="str">
        <f>IF(AND(ISBLANK(G56),ISBLANK(H56),ISBLANK(I56)),"","YES")</f>
        <v/>
      </c>
      <c r="N56" s="18"/>
      <c r="O56" s="18"/>
      <c r="P56" s="18"/>
      <c r="Q56" s="18"/>
      <c r="R56" s="18"/>
      <c r="S56" s="18"/>
      <c r="T56" s="18"/>
      <c r="U56" s="18"/>
      <c r="V56" s="18"/>
      <c r="W56" s="18"/>
      <c r="X56" s="18"/>
    </row>
    <row r="57" spans="1:24" s="13" customFormat="1" ht="21" customHeight="1" x14ac:dyDescent="0.25">
      <c r="A57" s="6">
        <v>1</v>
      </c>
      <c r="B57" s="5">
        <v>115</v>
      </c>
      <c r="C57" s="135" t="s">
        <v>2751</v>
      </c>
      <c r="D57" s="5" t="s">
        <v>2746</v>
      </c>
      <c r="E57" s="136"/>
      <c r="F57" s="5" t="s">
        <v>3067</v>
      </c>
      <c r="G57" s="3"/>
      <c r="H57" s="3"/>
      <c r="I57" s="3"/>
      <c r="J57" s="14"/>
      <c r="K57" s="14"/>
      <c r="L57" s="121" t="str">
        <f>IF(AND(ISBLANK(G57),ISBLANK(H57)),"","YES")</f>
        <v/>
      </c>
      <c r="M57" s="3" t="str">
        <f>IF(AND(ISBLANK(G57),ISBLANK(H57),ISBLANK(I57)),"","YES")</f>
        <v/>
      </c>
      <c r="N57" s="18"/>
      <c r="O57" s="18"/>
      <c r="P57" s="18"/>
      <c r="Q57" s="18"/>
      <c r="R57" s="18"/>
      <c r="S57" s="18"/>
      <c r="T57" s="18"/>
      <c r="U57" s="18"/>
      <c r="V57" s="18"/>
      <c r="W57" s="18"/>
      <c r="X57" s="18"/>
    </row>
    <row r="58" spans="1:24" s="13" customFormat="1" ht="21" customHeight="1" x14ac:dyDescent="0.25">
      <c r="A58" s="6">
        <v>1</v>
      </c>
      <c r="B58" s="5">
        <v>115</v>
      </c>
      <c r="C58" s="134"/>
      <c r="D58" s="5" t="s">
        <v>2744</v>
      </c>
      <c r="E58" s="136"/>
      <c r="F58" s="5" t="s">
        <v>3066</v>
      </c>
      <c r="G58" s="3"/>
      <c r="H58" s="3"/>
      <c r="I58" s="3"/>
      <c r="J58" s="14"/>
      <c r="K58" s="14"/>
      <c r="L58" s="121" t="str">
        <f>IF(AND(ISBLANK(G58),ISBLANK(H58)),"","YES")</f>
        <v/>
      </c>
      <c r="M58" s="3" t="str">
        <f>IF(AND(ISBLANK(G58),ISBLANK(H58),ISBLANK(I58)),"","YES")</f>
        <v/>
      </c>
      <c r="N58" s="18"/>
      <c r="O58" s="18"/>
      <c r="P58" s="18"/>
      <c r="Q58" s="18"/>
      <c r="R58" s="18"/>
      <c r="S58" s="18"/>
      <c r="T58" s="18"/>
      <c r="U58" s="18"/>
      <c r="V58" s="18"/>
      <c r="W58" s="18"/>
      <c r="X58" s="18"/>
    </row>
    <row r="59" spans="1:24" s="13" customFormat="1" ht="21" customHeight="1" x14ac:dyDescent="0.25">
      <c r="A59" s="6">
        <v>1</v>
      </c>
      <c r="B59" s="5">
        <v>115</v>
      </c>
      <c r="C59" s="133"/>
      <c r="D59" s="5" t="s">
        <v>2742</v>
      </c>
      <c r="E59" s="136"/>
      <c r="F59" s="5" t="s">
        <v>3065</v>
      </c>
      <c r="G59" s="3"/>
      <c r="H59" s="3"/>
      <c r="I59" s="3"/>
      <c r="J59" s="14"/>
      <c r="K59" s="14"/>
      <c r="L59" s="121" t="str">
        <f>IF(AND(ISBLANK(G59),ISBLANK(H59)),"","YES")</f>
        <v/>
      </c>
      <c r="M59" s="3" t="str">
        <f>IF(AND(ISBLANK(G59),ISBLANK(H59),ISBLANK(I59)),"","YES")</f>
        <v/>
      </c>
      <c r="N59" s="18"/>
      <c r="O59" s="18"/>
      <c r="P59" s="18"/>
      <c r="Q59" s="18"/>
      <c r="R59" s="18"/>
      <c r="S59" s="18"/>
      <c r="T59" s="18"/>
      <c r="U59" s="18"/>
      <c r="V59" s="18"/>
      <c r="W59" s="18"/>
      <c r="X59" s="18"/>
    </row>
    <row r="60" spans="1:24" s="13" customFormat="1" ht="21" customHeight="1" x14ac:dyDescent="0.25">
      <c r="A60" s="6">
        <v>1</v>
      </c>
      <c r="B60" s="5">
        <v>115</v>
      </c>
      <c r="C60" s="135" t="s">
        <v>2747</v>
      </c>
      <c r="D60" s="5" t="s">
        <v>2746</v>
      </c>
      <c r="E60" s="136"/>
      <c r="F60" s="5" t="s">
        <v>3064</v>
      </c>
      <c r="G60" s="3"/>
      <c r="H60" s="3"/>
      <c r="I60" s="3"/>
      <c r="J60" s="14"/>
      <c r="K60" s="14"/>
      <c r="L60" s="121" t="str">
        <f>IF(AND(ISBLANK(G60),ISBLANK(H60)),"","YES")</f>
        <v/>
      </c>
      <c r="M60" s="3" t="str">
        <f>IF(AND(ISBLANK(G60),ISBLANK(H60),ISBLANK(I60)),"","YES")</f>
        <v/>
      </c>
      <c r="N60" s="18"/>
      <c r="O60" s="18"/>
      <c r="P60" s="18"/>
      <c r="Q60" s="18"/>
      <c r="R60" s="18"/>
      <c r="S60" s="18"/>
      <c r="T60" s="18"/>
      <c r="U60" s="18"/>
      <c r="V60" s="18"/>
      <c r="W60" s="18"/>
      <c r="X60" s="18"/>
    </row>
    <row r="61" spans="1:24" s="13" customFormat="1" ht="21" customHeight="1" x14ac:dyDescent="0.25">
      <c r="A61" s="6">
        <v>1</v>
      </c>
      <c r="B61" s="5">
        <v>115</v>
      </c>
      <c r="C61" s="134"/>
      <c r="D61" s="5" t="s">
        <v>2744</v>
      </c>
      <c r="E61" s="136"/>
      <c r="F61" s="5" t="s">
        <v>3063</v>
      </c>
      <c r="G61" s="3"/>
      <c r="H61" s="3"/>
      <c r="I61" s="3"/>
      <c r="J61" s="14"/>
      <c r="K61" s="14"/>
      <c r="L61" s="121" t="str">
        <f>IF(AND(ISBLANK(G61),ISBLANK(H61)),"","YES")</f>
        <v/>
      </c>
      <c r="M61" s="3" t="str">
        <f>IF(AND(ISBLANK(G61),ISBLANK(H61),ISBLANK(I61)),"","YES")</f>
        <v/>
      </c>
      <c r="N61" s="18"/>
      <c r="O61" s="18"/>
      <c r="P61" s="18"/>
      <c r="Q61" s="18"/>
      <c r="R61" s="18"/>
      <c r="S61" s="18"/>
      <c r="T61" s="18"/>
      <c r="U61" s="18"/>
      <c r="V61" s="18"/>
      <c r="W61" s="18"/>
      <c r="X61" s="18"/>
    </row>
    <row r="62" spans="1:24" s="13" customFormat="1" ht="21" customHeight="1" x14ac:dyDescent="0.25">
      <c r="A62" s="6">
        <v>1</v>
      </c>
      <c r="B62" s="5">
        <v>115</v>
      </c>
      <c r="C62" s="133"/>
      <c r="D62" s="5" t="s">
        <v>2742</v>
      </c>
      <c r="E62" s="136"/>
      <c r="F62" s="5" t="s">
        <v>3062</v>
      </c>
      <c r="G62" s="3"/>
      <c r="H62" s="3"/>
      <c r="I62" s="3"/>
      <c r="J62" s="14"/>
      <c r="K62" s="14"/>
      <c r="L62" s="121" t="str">
        <f>IF(AND(ISBLANK(G62),ISBLANK(H62)),"","YES")</f>
        <v/>
      </c>
      <c r="M62" s="3" t="str">
        <f>IF(AND(ISBLANK(G62),ISBLANK(H62),ISBLANK(I62)),"","YES")</f>
        <v/>
      </c>
      <c r="N62" s="18"/>
      <c r="O62" s="18"/>
      <c r="P62" s="18"/>
      <c r="Q62" s="18"/>
      <c r="R62" s="18"/>
      <c r="S62" s="18"/>
      <c r="T62" s="18"/>
      <c r="U62" s="18"/>
      <c r="V62" s="18"/>
      <c r="W62" s="18"/>
      <c r="X62" s="18"/>
    </row>
    <row r="63" spans="1:24" s="13" customFormat="1" ht="21" customHeight="1" x14ac:dyDescent="0.25">
      <c r="A63" s="6">
        <v>1</v>
      </c>
      <c r="B63" s="5">
        <v>116</v>
      </c>
      <c r="C63" s="132" t="s">
        <v>2751</v>
      </c>
      <c r="D63" s="5" t="s">
        <v>2744</v>
      </c>
      <c r="E63" s="136">
        <v>17011</v>
      </c>
      <c r="F63" s="5" t="s">
        <v>3061</v>
      </c>
      <c r="G63" s="3"/>
      <c r="H63" s="23"/>
      <c r="I63" s="3"/>
      <c r="J63" s="14">
        <v>17599</v>
      </c>
      <c r="K63" s="14"/>
      <c r="L63" s="121" t="str">
        <f>IF(AND(ISBLANK(G63),ISBLANK(H63)),"","YES")</f>
        <v/>
      </c>
      <c r="M63" s="3" t="str">
        <f>IF(AND(ISBLANK(G63),ISBLANK(H63),ISBLANK(I63)),"","YES")</f>
        <v/>
      </c>
      <c r="N63" s="18"/>
      <c r="O63" s="18"/>
      <c r="P63" s="18"/>
      <c r="Q63" s="18"/>
      <c r="R63" s="18"/>
      <c r="S63" s="18"/>
      <c r="T63" s="18"/>
      <c r="U63" s="18"/>
      <c r="V63" s="18"/>
      <c r="W63" s="18"/>
      <c r="X63" s="18"/>
    </row>
    <row r="64" spans="1:24" s="13" customFormat="1" ht="21" customHeight="1" x14ac:dyDescent="0.25">
      <c r="A64" s="6">
        <v>1</v>
      </c>
      <c r="B64" s="5">
        <v>116</v>
      </c>
      <c r="C64" s="135" t="s">
        <v>2751</v>
      </c>
      <c r="D64" s="5" t="s">
        <v>2746</v>
      </c>
      <c r="E64" s="136"/>
      <c r="F64" s="5" t="s">
        <v>3060</v>
      </c>
      <c r="G64" s="3"/>
      <c r="H64" s="23"/>
      <c r="I64" s="3"/>
      <c r="J64" s="14"/>
      <c r="K64" s="14"/>
      <c r="L64" s="121" t="str">
        <f>IF(AND(ISBLANK(G64),ISBLANK(H64)),"","YES")</f>
        <v/>
      </c>
      <c r="M64" s="3" t="str">
        <f>IF(AND(ISBLANK(G64),ISBLANK(H64),ISBLANK(I64)),"","YES")</f>
        <v/>
      </c>
      <c r="N64" s="18"/>
      <c r="O64" s="18"/>
      <c r="P64" s="18"/>
      <c r="Q64" s="18"/>
      <c r="R64" s="18"/>
      <c r="S64" s="18"/>
      <c r="T64" s="18"/>
      <c r="U64" s="18"/>
      <c r="V64" s="18"/>
      <c r="W64" s="18"/>
      <c r="X64" s="18"/>
    </row>
    <row r="65" spans="1:24" s="13" customFormat="1" ht="21" customHeight="1" x14ac:dyDescent="0.25">
      <c r="A65" s="6">
        <v>1</v>
      </c>
      <c r="B65" s="5">
        <v>116</v>
      </c>
      <c r="C65" s="134"/>
      <c r="D65" s="5" t="s">
        <v>2744</v>
      </c>
      <c r="E65" s="136"/>
      <c r="F65" s="5" t="s">
        <v>3059</v>
      </c>
      <c r="G65" s="3"/>
      <c r="H65" s="3"/>
      <c r="I65" s="3"/>
      <c r="J65" s="14"/>
      <c r="K65" s="14"/>
      <c r="L65" s="121" t="str">
        <f>IF(AND(ISBLANK(G65),ISBLANK(H65)),"","YES")</f>
        <v/>
      </c>
      <c r="M65" s="3" t="str">
        <f>IF(AND(ISBLANK(G65),ISBLANK(H65),ISBLANK(I65)),"","YES")</f>
        <v/>
      </c>
      <c r="N65" s="18"/>
      <c r="O65" s="18"/>
      <c r="P65" s="18"/>
      <c r="Q65" s="18"/>
      <c r="R65" s="18"/>
      <c r="S65" s="18"/>
      <c r="T65" s="18"/>
      <c r="U65" s="18"/>
      <c r="V65" s="18"/>
      <c r="W65" s="18"/>
      <c r="X65" s="18"/>
    </row>
    <row r="66" spans="1:24" s="13" customFormat="1" ht="21" customHeight="1" x14ac:dyDescent="0.25">
      <c r="A66" s="6">
        <v>1</v>
      </c>
      <c r="B66" s="5">
        <v>116</v>
      </c>
      <c r="C66" s="133"/>
      <c r="D66" s="5" t="s">
        <v>2742</v>
      </c>
      <c r="E66" s="136"/>
      <c r="F66" s="5" t="s">
        <v>3058</v>
      </c>
      <c r="G66" s="3"/>
      <c r="H66" s="3"/>
      <c r="I66" s="3"/>
      <c r="J66" s="14"/>
      <c r="K66" s="14"/>
      <c r="L66" s="121" t="str">
        <f>IF(AND(ISBLANK(G66),ISBLANK(H66)),"","YES")</f>
        <v/>
      </c>
      <c r="M66" s="3" t="str">
        <f>IF(AND(ISBLANK(G66),ISBLANK(H66),ISBLANK(I66)),"","YES")</f>
        <v/>
      </c>
      <c r="N66" s="18"/>
      <c r="O66" s="18"/>
      <c r="P66" s="18"/>
      <c r="Q66" s="18"/>
      <c r="R66" s="18"/>
      <c r="S66" s="18"/>
      <c r="T66" s="18"/>
      <c r="U66" s="18"/>
      <c r="V66" s="18"/>
      <c r="W66" s="18"/>
      <c r="X66" s="18"/>
    </row>
    <row r="67" spans="1:24" s="13" customFormat="1" ht="21" customHeight="1" x14ac:dyDescent="0.25">
      <c r="A67" s="6">
        <v>1</v>
      </c>
      <c r="B67" s="5">
        <v>116</v>
      </c>
      <c r="C67" s="135" t="s">
        <v>2747</v>
      </c>
      <c r="D67" s="5" t="s">
        <v>2746</v>
      </c>
      <c r="E67" s="136"/>
      <c r="F67" s="5" t="s">
        <v>3057</v>
      </c>
      <c r="G67" s="3"/>
      <c r="H67" s="3"/>
      <c r="I67" s="3"/>
      <c r="J67" s="14"/>
      <c r="K67" s="14"/>
      <c r="L67" s="121" t="str">
        <f>IF(AND(ISBLANK(G67),ISBLANK(H67)),"","YES")</f>
        <v/>
      </c>
      <c r="M67" s="3" t="str">
        <f>IF(AND(ISBLANK(G67),ISBLANK(H67),ISBLANK(I67)),"","YES")</f>
        <v/>
      </c>
      <c r="N67" s="18"/>
      <c r="O67" s="18"/>
      <c r="P67" s="18"/>
      <c r="Q67" s="18"/>
      <c r="R67" s="18"/>
      <c r="S67" s="18"/>
      <c r="T67" s="18"/>
      <c r="U67" s="18"/>
      <c r="V67" s="18"/>
      <c r="W67" s="18"/>
      <c r="X67" s="18"/>
    </row>
    <row r="68" spans="1:24" s="13" customFormat="1" ht="21" customHeight="1" x14ac:dyDescent="0.25">
      <c r="A68" s="6">
        <v>1</v>
      </c>
      <c r="B68" s="5">
        <v>116</v>
      </c>
      <c r="C68" s="134"/>
      <c r="D68" s="5" t="s">
        <v>2744</v>
      </c>
      <c r="E68" s="136"/>
      <c r="F68" s="5" t="s">
        <v>3056</v>
      </c>
      <c r="G68" s="3"/>
      <c r="H68" s="23"/>
      <c r="I68" s="3"/>
      <c r="J68" s="14"/>
      <c r="K68" s="14"/>
      <c r="L68" s="121" t="str">
        <f>IF(AND(ISBLANK(G68),ISBLANK(H68)),"","YES")</f>
        <v/>
      </c>
      <c r="M68" s="3" t="str">
        <f>IF(AND(ISBLANK(G68),ISBLANK(H68),ISBLANK(I68)),"","YES")</f>
        <v/>
      </c>
      <c r="N68" s="18"/>
      <c r="O68" s="18"/>
      <c r="P68" s="18"/>
      <c r="Q68" s="18"/>
      <c r="R68" s="18"/>
      <c r="S68" s="18"/>
      <c r="T68" s="18"/>
      <c r="U68" s="18"/>
      <c r="V68" s="18"/>
      <c r="W68" s="18"/>
      <c r="X68" s="18"/>
    </row>
    <row r="69" spans="1:24" s="13" customFormat="1" ht="21" customHeight="1" x14ac:dyDescent="0.25">
      <c r="A69" s="6">
        <v>1</v>
      </c>
      <c r="B69" s="5">
        <v>116</v>
      </c>
      <c r="C69" s="133"/>
      <c r="D69" s="5" t="s">
        <v>2742</v>
      </c>
      <c r="E69" s="136"/>
      <c r="F69" s="5" t="s">
        <v>3055</v>
      </c>
      <c r="G69" s="23"/>
      <c r="H69" s="3"/>
      <c r="I69" s="3"/>
      <c r="J69" s="14"/>
      <c r="K69" s="14"/>
      <c r="L69" s="121" t="str">
        <f>IF(AND(ISBLANK(G69),ISBLANK(H69)),"","YES")</f>
        <v/>
      </c>
      <c r="M69" s="3" t="str">
        <f>IF(AND(ISBLANK(G69),ISBLANK(H69),ISBLANK(I69)),"","YES")</f>
        <v/>
      </c>
      <c r="N69" s="18"/>
      <c r="O69" s="18"/>
      <c r="P69" s="18"/>
      <c r="Q69" s="18"/>
      <c r="R69" s="18"/>
      <c r="S69" s="18"/>
      <c r="T69" s="18"/>
      <c r="U69" s="18"/>
      <c r="V69" s="18"/>
      <c r="W69" s="18"/>
      <c r="X69" s="18"/>
    </row>
    <row r="70" spans="1:24" s="13" customFormat="1" ht="21" customHeight="1" x14ac:dyDescent="0.25">
      <c r="A70" s="6">
        <v>1</v>
      </c>
      <c r="B70" s="5">
        <v>117</v>
      </c>
      <c r="C70" s="132" t="s">
        <v>2751</v>
      </c>
      <c r="D70" s="5" t="s">
        <v>2744</v>
      </c>
      <c r="E70" s="136">
        <v>17011</v>
      </c>
      <c r="F70" s="5" t="s">
        <v>3054</v>
      </c>
      <c r="G70" s="23"/>
      <c r="H70" s="23"/>
      <c r="I70" s="3"/>
      <c r="J70" s="22">
        <v>17481</v>
      </c>
      <c r="K70" s="22"/>
      <c r="L70" s="121" t="str">
        <f>IF(AND(ISBLANK(G70),ISBLANK(H70)),"","YES")</f>
        <v/>
      </c>
      <c r="M70" s="3" t="str">
        <f>IF(AND(ISBLANK(G70),ISBLANK(H70),ISBLANK(I70)),"","YES")</f>
        <v/>
      </c>
      <c r="N70" s="18"/>
      <c r="O70" s="18"/>
      <c r="P70" s="18"/>
      <c r="Q70" s="18"/>
      <c r="R70" s="18"/>
      <c r="S70" s="18"/>
      <c r="T70" s="18"/>
      <c r="U70" s="18"/>
      <c r="V70" s="18"/>
      <c r="W70" s="18"/>
      <c r="X70" s="18"/>
    </row>
    <row r="71" spans="1:24" s="13" customFormat="1" ht="21" customHeight="1" x14ac:dyDescent="0.25">
      <c r="A71" s="6">
        <v>1</v>
      </c>
      <c r="B71" s="5">
        <v>117</v>
      </c>
      <c r="C71" s="135" t="s">
        <v>2751</v>
      </c>
      <c r="D71" s="5" t="s">
        <v>2746</v>
      </c>
      <c r="E71" s="136"/>
      <c r="F71" s="5" t="s">
        <v>3053</v>
      </c>
      <c r="G71" s="3"/>
      <c r="H71" s="3"/>
      <c r="I71" s="3"/>
      <c r="J71" s="14"/>
      <c r="K71" s="14"/>
      <c r="L71" s="121" t="str">
        <f>IF(AND(ISBLANK(G71),ISBLANK(H71)),"","YES")</f>
        <v/>
      </c>
      <c r="M71" s="3" t="str">
        <f>IF(AND(ISBLANK(G71),ISBLANK(H71),ISBLANK(I71)),"","YES")</f>
        <v/>
      </c>
      <c r="N71" s="18"/>
      <c r="O71" s="18"/>
      <c r="P71" s="18"/>
      <c r="Q71" s="18"/>
      <c r="R71" s="18"/>
      <c r="S71" s="18"/>
      <c r="T71" s="18"/>
      <c r="U71" s="18"/>
      <c r="V71" s="18"/>
      <c r="W71" s="18"/>
      <c r="X71" s="18"/>
    </row>
    <row r="72" spans="1:24" s="13" customFormat="1" ht="21" customHeight="1" x14ac:dyDescent="0.25">
      <c r="A72" s="6">
        <v>1</v>
      </c>
      <c r="B72" s="5">
        <v>117</v>
      </c>
      <c r="C72" s="134"/>
      <c r="D72" s="5" t="s">
        <v>2744</v>
      </c>
      <c r="E72" s="136"/>
      <c r="F72" s="5" t="s">
        <v>3052</v>
      </c>
      <c r="G72" s="3"/>
      <c r="H72" s="3"/>
      <c r="I72" s="3"/>
      <c r="J72" s="14"/>
      <c r="K72" s="14"/>
      <c r="L72" s="121" t="str">
        <f>IF(AND(ISBLANK(G72),ISBLANK(H72)),"","YES")</f>
        <v/>
      </c>
      <c r="M72" s="3" t="str">
        <f>IF(AND(ISBLANK(G72),ISBLANK(H72),ISBLANK(I72)),"","YES")</f>
        <v/>
      </c>
      <c r="N72" s="18"/>
      <c r="O72" s="18"/>
      <c r="P72" s="18"/>
      <c r="Q72" s="18"/>
      <c r="R72" s="18"/>
      <c r="S72" s="18"/>
      <c r="T72" s="18"/>
      <c r="U72" s="18"/>
      <c r="V72" s="18"/>
      <c r="W72" s="18"/>
      <c r="X72" s="18"/>
    </row>
    <row r="73" spans="1:24" s="13" customFormat="1" ht="21" customHeight="1" x14ac:dyDescent="0.25">
      <c r="A73" s="6">
        <v>1</v>
      </c>
      <c r="B73" s="5">
        <v>117</v>
      </c>
      <c r="C73" s="133"/>
      <c r="D73" s="5" t="s">
        <v>2742</v>
      </c>
      <c r="E73" s="136"/>
      <c r="F73" s="5" t="s">
        <v>3051</v>
      </c>
      <c r="G73" s="3"/>
      <c r="H73" s="3"/>
      <c r="I73" s="3"/>
      <c r="J73" s="14"/>
      <c r="K73" s="14"/>
      <c r="L73" s="121" t="str">
        <f>IF(AND(ISBLANK(G73),ISBLANK(H73)),"","YES")</f>
        <v/>
      </c>
      <c r="M73" s="3" t="str">
        <f>IF(AND(ISBLANK(G73),ISBLANK(H73),ISBLANK(I73)),"","YES")</f>
        <v/>
      </c>
      <c r="N73" s="18"/>
      <c r="O73" s="18"/>
      <c r="P73" s="18"/>
      <c r="Q73" s="18"/>
      <c r="R73" s="18"/>
      <c r="S73" s="18"/>
      <c r="T73" s="18"/>
      <c r="U73" s="18"/>
      <c r="V73" s="18"/>
      <c r="W73" s="18"/>
      <c r="X73" s="18"/>
    </row>
    <row r="74" spans="1:24" s="13" customFormat="1" ht="21" customHeight="1" x14ac:dyDescent="0.25">
      <c r="A74" s="6">
        <v>1</v>
      </c>
      <c r="B74" s="5">
        <v>117</v>
      </c>
      <c r="C74" s="135" t="s">
        <v>2747</v>
      </c>
      <c r="D74" s="5" t="s">
        <v>2746</v>
      </c>
      <c r="E74" s="136"/>
      <c r="F74" s="5" t="s">
        <v>3050</v>
      </c>
      <c r="G74" s="3"/>
      <c r="H74" s="3"/>
      <c r="I74" s="3"/>
      <c r="J74" s="14"/>
      <c r="K74" s="14"/>
      <c r="L74" s="121" t="str">
        <f>IF(AND(ISBLANK(G74),ISBLANK(H74)),"","YES")</f>
        <v/>
      </c>
      <c r="M74" s="3" t="str">
        <f>IF(AND(ISBLANK(G74),ISBLANK(H74),ISBLANK(I74)),"","YES")</f>
        <v/>
      </c>
      <c r="N74" s="18"/>
      <c r="O74" s="18"/>
      <c r="P74" s="18"/>
      <c r="Q74" s="18"/>
      <c r="R74" s="18"/>
      <c r="S74" s="18"/>
      <c r="T74" s="18"/>
      <c r="U74" s="18"/>
      <c r="V74" s="18"/>
      <c r="W74" s="18"/>
      <c r="X74" s="18"/>
    </row>
    <row r="75" spans="1:24" s="13" customFormat="1" ht="21" customHeight="1" x14ac:dyDescent="0.25">
      <c r="A75" s="6">
        <v>1</v>
      </c>
      <c r="B75" s="5">
        <v>117</v>
      </c>
      <c r="C75" s="134"/>
      <c r="D75" s="5" t="s">
        <v>2744</v>
      </c>
      <c r="E75" s="136"/>
      <c r="F75" s="5" t="s">
        <v>3049</v>
      </c>
      <c r="G75" s="3"/>
      <c r="H75" s="3"/>
      <c r="I75" s="3"/>
      <c r="J75" s="14"/>
      <c r="K75" s="14"/>
      <c r="L75" s="121" t="str">
        <f>IF(AND(ISBLANK(G75),ISBLANK(H75)),"","YES")</f>
        <v/>
      </c>
      <c r="M75" s="3" t="str">
        <f>IF(AND(ISBLANK(G75),ISBLANK(H75),ISBLANK(I75)),"","YES")</f>
        <v/>
      </c>
      <c r="N75" s="18"/>
      <c r="O75" s="18"/>
      <c r="P75" s="18"/>
      <c r="Q75" s="18"/>
      <c r="R75" s="18"/>
      <c r="S75" s="18"/>
      <c r="T75" s="18"/>
      <c r="U75" s="18"/>
      <c r="V75" s="18"/>
      <c r="W75" s="18"/>
      <c r="X75" s="18"/>
    </row>
    <row r="76" spans="1:24" s="13" customFormat="1" ht="21" customHeight="1" x14ac:dyDescent="0.25">
      <c r="A76" s="6">
        <v>1</v>
      </c>
      <c r="B76" s="5">
        <v>117</v>
      </c>
      <c r="C76" s="133"/>
      <c r="D76" s="5" t="s">
        <v>2742</v>
      </c>
      <c r="E76" s="136"/>
      <c r="F76" s="5" t="s">
        <v>3048</v>
      </c>
      <c r="G76" s="3"/>
      <c r="H76" s="3"/>
      <c r="I76" s="3"/>
      <c r="J76" s="14"/>
      <c r="K76" s="14"/>
      <c r="L76" s="121" t="str">
        <f>IF(AND(ISBLANK(G76),ISBLANK(H76)),"","YES")</f>
        <v/>
      </c>
      <c r="M76" s="3" t="str">
        <f>IF(AND(ISBLANK(G76),ISBLANK(H76),ISBLANK(I76)),"","YES")</f>
        <v/>
      </c>
      <c r="N76" s="18"/>
      <c r="O76" s="18"/>
      <c r="P76" s="18"/>
      <c r="Q76" s="18"/>
      <c r="R76" s="18"/>
      <c r="S76" s="18"/>
      <c r="T76" s="18"/>
      <c r="U76" s="18"/>
      <c r="V76" s="18"/>
      <c r="W76" s="18"/>
      <c r="X76" s="18"/>
    </row>
    <row r="77" spans="1:24" s="13" customFormat="1" ht="21" customHeight="1" x14ac:dyDescent="0.25">
      <c r="A77" s="6">
        <v>1</v>
      </c>
      <c r="B77" s="5">
        <v>119</v>
      </c>
      <c r="C77" s="132" t="s">
        <v>2747</v>
      </c>
      <c r="D77" s="5" t="s">
        <v>2744</v>
      </c>
      <c r="E77" s="136">
        <v>17011</v>
      </c>
      <c r="F77" s="5" t="s">
        <v>3047</v>
      </c>
      <c r="G77" s="3"/>
      <c r="H77" s="3"/>
      <c r="I77" s="3"/>
      <c r="J77" s="14">
        <v>17547</v>
      </c>
      <c r="K77" s="14"/>
      <c r="L77" s="121" t="str">
        <f>IF(AND(ISBLANK(G77),ISBLANK(H77)),"","YES")</f>
        <v/>
      </c>
      <c r="M77" s="3" t="str">
        <f>IF(AND(ISBLANK(G77),ISBLANK(H77),ISBLANK(I77)),"","YES")</f>
        <v/>
      </c>
      <c r="N77" s="18"/>
      <c r="O77" s="18"/>
      <c r="P77" s="18"/>
      <c r="Q77" s="18"/>
      <c r="R77" s="18"/>
      <c r="S77" s="18"/>
      <c r="T77" s="18"/>
      <c r="U77" s="18"/>
      <c r="V77" s="18"/>
      <c r="W77" s="18"/>
      <c r="X77" s="18"/>
    </row>
    <row r="78" spans="1:24" s="13" customFormat="1" ht="21" customHeight="1" x14ac:dyDescent="0.25">
      <c r="A78" s="6">
        <v>1</v>
      </c>
      <c r="B78" s="5">
        <v>119</v>
      </c>
      <c r="C78" s="135" t="s">
        <v>2751</v>
      </c>
      <c r="D78" s="5" t="s">
        <v>2746</v>
      </c>
      <c r="E78" s="136"/>
      <c r="F78" s="5" t="s">
        <v>3046</v>
      </c>
      <c r="G78" s="3"/>
      <c r="H78" s="3"/>
      <c r="I78" s="3"/>
      <c r="J78" s="14"/>
      <c r="K78" s="14"/>
      <c r="L78" s="121" t="str">
        <f>IF(AND(ISBLANK(G78),ISBLANK(H78)),"","YES")</f>
        <v/>
      </c>
      <c r="M78" s="3" t="str">
        <f>IF(AND(ISBLANK(G78),ISBLANK(H78),ISBLANK(I78)),"","YES")</f>
        <v/>
      </c>
      <c r="N78" s="18"/>
      <c r="O78" s="18"/>
      <c r="P78" s="18"/>
      <c r="Q78" s="18"/>
      <c r="R78" s="18"/>
      <c r="S78" s="18"/>
      <c r="T78" s="18"/>
      <c r="U78" s="18"/>
      <c r="V78" s="18"/>
      <c r="W78" s="18"/>
      <c r="X78" s="18"/>
    </row>
    <row r="79" spans="1:24" s="13" customFormat="1" ht="21" customHeight="1" x14ac:dyDescent="0.25">
      <c r="A79" s="6">
        <v>1</v>
      </c>
      <c r="B79" s="5">
        <v>119</v>
      </c>
      <c r="C79" s="134"/>
      <c r="D79" s="5" t="s">
        <v>2744</v>
      </c>
      <c r="E79" s="136"/>
      <c r="F79" s="5" t="s">
        <v>3045</v>
      </c>
      <c r="G79" s="3"/>
      <c r="H79" s="3"/>
      <c r="I79" s="3"/>
      <c r="J79" s="14"/>
      <c r="K79" s="14"/>
      <c r="L79" s="121" t="str">
        <f>IF(AND(ISBLANK(G79),ISBLANK(H79)),"","YES")</f>
        <v/>
      </c>
      <c r="M79" s="3" t="str">
        <f>IF(AND(ISBLANK(G79),ISBLANK(H79),ISBLANK(I79)),"","YES")</f>
        <v/>
      </c>
      <c r="N79" s="18"/>
      <c r="O79" s="18"/>
      <c r="P79" s="18"/>
      <c r="Q79" s="18"/>
      <c r="R79" s="18"/>
      <c r="S79" s="18"/>
      <c r="T79" s="18"/>
      <c r="U79" s="18"/>
      <c r="V79" s="18"/>
      <c r="W79" s="18"/>
      <c r="X79" s="18"/>
    </row>
    <row r="80" spans="1:24" s="13" customFormat="1" ht="21" customHeight="1" x14ac:dyDescent="0.25">
      <c r="A80" s="6">
        <v>1</v>
      </c>
      <c r="B80" s="5">
        <v>119</v>
      </c>
      <c r="C80" s="133"/>
      <c r="D80" s="5" t="s">
        <v>2742</v>
      </c>
      <c r="E80" s="136"/>
      <c r="F80" s="5" t="s">
        <v>3042</v>
      </c>
      <c r="G80" s="3"/>
      <c r="H80" s="3"/>
      <c r="I80" s="3"/>
      <c r="J80" s="14"/>
      <c r="K80" s="14"/>
      <c r="L80" s="121" t="str">
        <f>IF(AND(ISBLANK(G80),ISBLANK(H80)),"","YES")</f>
        <v/>
      </c>
      <c r="M80" s="3" t="str">
        <f>IF(AND(ISBLANK(G80),ISBLANK(H80),ISBLANK(I80)),"","YES")</f>
        <v/>
      </c>
      <c r="N80" s="18"/>
      <c r="O80" s="18"/>
      <c r="P80" s="18"/>
      <c r="Q80" s="18"/>
      <c r="R80" s="18"/>
      <c r="S80" s="18"/>
      <c r="T80" s="18"/>
      <c r="U80" s="18"/>
      <c r="V80" s="18"/>
      <c r="W80" s="18"/>
      <c r="X80" s="18"/>
    </row>
    <row r="81" spans="1:24" s="13" customFormat="1" ht="21" customHeight="1" x14ac:dyDescent="0.25">
      <c r="A81" s="6">
        <v>1</v>
      </c>
      <c r="B81" s="5">
        <v>119</v>
      </c>
      <c r="C81" s="135" t="s">
        <v>2747</v>
      </c>
      <c r="D81" s="5" t="s">
        <v>2746</v>
      </c>
      <c r="E81" s="136"/>
      <c r="F81" s="5" t="s">
        <v>3044</v>
      </c>
      <c r="G81" s="3"/>
      <c r="H81" s="3"/>
      <c r="I81" s="3"/>
      <c r="J81" s="14"/>
      <c r="K81" s="14"/>
      <c r="L81" s="121" t="str">
        <f>IF(AND(ISBLANK(G81),ISBLANK(H81)),"","YES")</f>
        <v/>
      </c>
      <c r="M81" s="3" t="str">
        <f>IF(AND(ISBLANK(G81),ISBLANK(H81),ISBLANK(I81)),"","YES")</f>
        <v/>
      </c>
      <c r="N81" s="18"/>
      <c r="O81" s="18"/>
      <c r="P81" s="18"/>
      <c r="Q81" s="18"/>
      <c r="R81" s="18"/>
      <c r="S81" s="18"/>
      <c r="T81" s="18"/>
      <c r="U81" s="18"/>
      <c r="V81" s="18"/>
      <c r="W81" s="18"/>
      <c r="X81" s="18"/>
    </row>
    <row r="82" spans="1:24" s="13" customFormat="1" ht="21" customHeight="1" x14ac:dyDescent="0.25">
      <c r="A82" s="6">
        <v>1</v>
      </c>
      <c r="B82" s="5">
        <v>119</v>
      </c>
      <c r="C82" s="134"/>
      <c r="D82" s="5" t="s">
        <v>2744</v>
      </c>
      <c r="E82" s="136"/>
      <c r="F82" s="5" t="s">
        <v>3043</v>
      </c>
      <c r="G82" s="3"/>
      <c r="H82" s="23"/>
      <c r="I82" s="3"/>
      <c r="J82" s="14"/>
      <c r="K82" s="14"/>
      <c r="L82" s="121" t="str">
        <f>IF(AND(ISBLANK(G82),ISBLANK(H82)),"","YES")</f>
        <v/>
      </c>
      <c r="M82" s="3" t="str">
        <f>IF(AND(ISBLANK(G82),ISBLANK(H82),ISBLANK(I82)),"","YES")</f>
        <v/>
      </c>
      <c r="N82" s="18"/>
      <c r="O82" s="18"/>
      <c r="P82" s="18"/>
      <c r="Q82" s="18"/>
      <c r="R82" s="18"/>
      <c r="S82" s="18"/>
      <c r="T82" s="18"/>
      <c r="U82" s="18"/>
      <c r="V82" s="18"/>
      <c r="W82" s="18"/>
      <c r="X82" s="18"/>
    </row>
    <row r="83" spans="1:24" s="13" customFormat="1" ht="21" customHeight="1" x14ac:dyDescent="0.25">
      <c r="A83" s="6">
        <v>1</v>
      </c>
      <c r="B83" s="5">
        <v>119</v>
      </c>
      <c r="C83" s="133"/>
      <c r="D83" s="5" t="s">
        <v>2742</v>
      </c>
      <c r="E83" s="136"/>
      <c r="F83" s="5" t="s">
        <v>3042</v>
      </c>
      <c r="G83" s="23"/>
      <c r="H83" s="3" t="s">
        <v>48</v>
      </c>
      <c r="I83" s="3"/>
      <c r="J83" s="14"/>
      <c r="K83" s="14"/>
      <c r="L83" s="121" t="str">
        <f>IF(AND(ISBLANK(G83),ISBLANK(H83)),"","YES")</f>
        <v>YES</v>
      </c>
      <c r="M83" s="3" t="str">
        <f>IF(AND(ISBLANK(G83),ISBLANK(H83),ISBLANK(I83)),"","YES")</f>
        <v>YES</v>
      </c>
      <c r="N83" s="18"/>
      <c r="O83" s="18"/>
      <c r="P83" s="18"/>
      <c r="Q83" s="18"/>
      <c r="R83" s="18"/>
      <c r="S83" s="18"/>
      <c r="T83" s="18">
        <v>1</v>
      </c>
      <c r="U83" s="18"/>
      <c r="V83" s="18"/>
      <c r="W83" s="18"/>
      <c r="X83" s="18"/>
    </row>
    <row r="84" spans="1:24" s="13" customFormat="1" ht="21" customHeight="1" x14ac:dyDescent="0.25">
      <c r="A84" s="6">
        <v>1</v>
      </c>
      <c r="B84" s="5">
        <v>121</v>
      </c>
      <c r="C84" s="132" t="s">
        <v>2747</v>
      </c>
      <c r="D84" s="5" t="s">
        <v>2744</v>
      </c>
      <c r="E84" s="136">
        <v>17011</v>
      </c>
      <c r="F84" s="5" t="s">
        <v>3041</v>
      </c>
      <c r="G84" s="23"/>
      <c r="H84" s="3"/>
      <c r="I84" s="3"/>
      <c r="J84" s="14">
        <v>17871</v>
      </c>
      <c r="K84" s="14"/>
      <c r="L84" s="121" t="str">
        <f>IF(AND(ISBLANK(G84),ISBLANK(H84)),"","YES")</f>
        <v/>
      </c>
      <c r="M84" s="3" t="str">
        <f>IF(AND(ISBLANK(G84),ISBLANK(H84),ISBLANK(I84)),"","YES")</f>
        <v/>
      </c>
      <c r="N84" s="18"/>
      <c r="O84" s="18"/>
      <c r="P84" s="18"/>
      <c r="Q84" s="18"/>
      <c r="R84" s="18"/>
      <c r="S84" s="18"/>
      <c r="T84" s="18"/>
      <c r="U84" s="18"/>
      <c r="V84" s="18"/>
      <c r="W84" s="18"/>
      <c r="X84" s="18"/>
    </row>
    <row r="85" spans="1:24" s="13" customFormat="1" ht="21" customHeight="1" x14ac:dyDescent="0.25">
      <c r="A85" s="6">
        <v>1</v>
      </c>
      <c r="B85" s="5">
        <v>121</v>
      </c>
      <c r="C85" s="139" t="s">
        <v>2751</v>
      </c>
      <c r="D85" s="5" t="s">
        <v>2746</v>
      </c>
      <c r="E85" s="136"/>
      <c r="F85" s="5" t="s">
        <v>3040</v>
      </c>
      <c r="G85" s="23"/>
      <c r="H85" s="3"/>
      <c r="I85" s="3"/>
      <c r="J85" s="14"/>
      <c r="K85" s="14"/>
      <c r="L85" s="121" t="str">
        <f>IF(AND(ISBLANK(G85),ISBLANK(H85)),"","YES")</f>
        <v/>
      </c>
      <c r="M85" s="3" t="str">
        <f>IF(AND(ISBLANK(G85),ISBLANK(H85),ISBLANK(I85)),"","YES")</f>
        <v/>
      </c>
      <c r="N85" s="18"/>
      <c r="O85" s="18"/>
      <c r="P85" s="18"/>
      <c r="Q85" s="18"/>
      <c r="R85" s="18"/>
      <c r="S85" s="18"/>
      <c r="T85" s="18"/>
      <c r="U85" s="18"/>
      <c r="V85" s="18"/>
      <c r="W85" s="18"/>
      <c r="X85" s="18"/>
    </row>
    <row r="86" spans="1:24" s="13" customFormat="1" ht="21" customHeight="1" x14ac:dyDescent="0.25">
      <c r="A86" s="6">
        <v>1</v>
      </c>
      <c r="B86" s="5">
        <v>121</v>
      </c>
      <c r="C86" s="138"/>
      <c r="D86" s="5" t="s">
        <v>2744</v>
      </c>
      <c r="E86" s="136"/>
      <c r="F86" s="5" t="s">
        <v>3039</v>
      </c>
      <c r="G86" s="3"/>
      <c r="H86" s="23"/>
      <c r="I86" s="3"/>
      <c r="J86" s="14"/>
      <c r="K86" s="14"/>
      <c r="L86" s="121" t="str">
        <f>IF(AND(ISBLANK(G86),ISBLANK(H86)),"","YES")</f>
        <v/>
      </c>
      <c r="M86" s="3" t="str">
        <f>IF(AND(ISBLANK(G86),ISBLANK(H86),ISBLANK(I86)),"","YES")</f>
        <v/>
      </c>
      <c r="N86" s="18"/>
      <c r="O86" s="18"/>
      <c r="P86" s="18"/>
      <c r="Q86" s="18"/>
      <c r="R86" s="18"/>
      <c r="S86" s="18"/>
      <c r="T86" s="18"/>
      <c r="U86" s="18"/>
      <c r="V86" s="18"/>
      <c r="W86" s="18"/>
      <c r="X86" s="18"/>
    </row>
    <row r="87" spans="1:24" s="13" customFormat="1" ht="21" customHeight="1" x14ac:dyDescent="0.25">
      <c r="A87" s="6">
        <v>1</v>
      </c>
      <c r="B87" s="5">
        <v>121</v>
      </c>
      <c r="C87" s="137"/>
      <c r="D87" s="5" t="s">
        <v>2742</v>
      </c>
      <c r="E87" s="136"/>
      <c r="F87" s="5" t="s">
        <v>3038</v>
      </c>
      <c r="G87" s="3"/>
      <c r="H87" s="3"/>
      <c r="I87" s="3"/>
      <c r="J87" s="14"/>
      <c r="K87" s="14"/>
      <c r="L87" s="121" t="str">
        <f>IF(AND(ISBLANK(G87),ISBLANK(H87)),"","YES")</f>
        <v/>
      </c>
      <c r="M87" s="3" t="str">
        <f>IF(AND(ISBLANK(G87),ISBLANK(H87),ISBLANK(I87)),"","YES")</f>
        <v/>
      </c>
      <c r="N87" s="18"/>
      <c r="O87" s="18"/>
      <c r="P87" s="18"/>
      <c r="Q87" s="18"/>
      <c r="R87" s="18"/>
      <c r="S87" s="18"/>
      <c r="T87" s="18"/>
      <c r="U87" s="18"/>
      <c r="V87" s="18"/>
      <c r="W87" s="18"/>
      <c r="X87" s="18"/>
    </row>
    <row r="88" spans="1:24" s="13" customFormat="1" ht="21" customHeight="1" x14ac:dyDescent="0.25">
      <c r="A88" s="6">
        <v>1</v>
      </c>
      <c r="B88" s="5">
        <v>121</v>
      </c>
      <c r="C88" s="135" t="s">
        <v>2964</v>
      </c>
      <c r="D88" s="5" t="s">
        <v>2746</v>
      </c>
      <c r="E88" s="136"/>
      <c r="F88" s="5" t="s">
        <v>3037</v>
      </c>
      <c r="G88" s="3"/>
      <c r="H88" s="23"/>
      <c r="I88" s="3"/>
      <c r="J88" s="14"/>
      <c r="K88" s="14"/>
      <c r="L88" s="121" t="str">
        <f>IF(AND(ISBLANK(G88),ISBLANK(H88)),"","YES")</f>
        <v/>
      </c>
      <c r="M88" s="3" t="str">
        <f>IF(AND(ISBLANK(G88),ISBLANK(H88),ISBLANK(I88)),"","YES")</f>
        <v/>
      </c>
      <c r="N88" s="18"/>
      <c r="O88" s="18"/>
      <c r="P88" s="18"/>
      <c r="Q88" s="18"/>
      <c r="R88" s="18"/>
      <c r="S88" s="18"/>
      <c r="T88" s="18"/>
      <c r="U88" s="18"/>
      <c r="V88" s="18"/>
      <c r="W88" s="18"/>
      <c r="X88" s="18"/>
    </row>
    <row r="89" spans="1:24" s="13" customFormat="1" ht="21" customHeight="1" x14ac:dyDescent="0.25">
      <c r="A89" s="6">
        <v>1</v>
      </c>
      <c r="B89" s="5">
        <v>121</v>
      </c>
      <c r="C89" s="134"/>
      <c r="D89" s="5" t="s">
        <v>2744</v>
      </c>
      <c r="E89" s="136"/>
      <c r="F89" s="5" t="s">
        <v>3036</v>
      </c>
      <c r="G89" s="3"/>
      <c r="H89" s="23"/>
      <c r="I89" s="3"/>
      <c r="J89" s="22"/>
      <c r="K89" s="22"/>
      <c r="L89" s="121" t="str">
        <f>IF(AND(ISBLANK(G89),ISBLANK(H89)),"","YES")</f>
        <v/>
      </c>
      <c r="M89" s="3" t="str">
        <f>IF(AND(ISBLANK(G89),ISBLANK(H89),ISBLANK(I89)),"","YES")</f>
        <v/>
      </c>
      <c r="N89" s="18"/>
      <c r="O89" s="18"/>
      <c r="P89" s="18"/>
      <c r="Q89" s="18"/>
      <c r="R89" s="18"/>
      <c r="S89" s="18"/>
      <c r="T89" s="18"/>
      <c r="U89" s="18"/>
      <c r="V89" s="18"/>
      <c r="W89" s="18"/>
      <c r="X89" s="18"/>
    </row>
    <row r="90" spans="1:24" s="13" customFormat="1" ht="21" customHeight="1" x14ac:dyDescent="0.25">
      <c r="A90" s="6">
        <v>1</v>
      </c>
      <c r="B90" s="5">
        <v>121</v>
      </c>
      <c r="C90" s="133"/>
      <c r="D90" s="5" t="s">
        <v>2742</v>
      </c>
      <c r="E90" s="136"/>
      <c r="F90" s="5" t="s">
        <v>3035</v>
      </c>
      <c r="G90" s="3"/>
      <c r="H90" s="23"/>
      <c r="I90" s="3"/>
      <c r="J90" s="14"/>
      <c r="K90" s="14"/>
      <c r="L90" s="121" t="str">
        <f>IF(AND(ISBLANK(G90),ISBLANK(H90)),"","YES")</f>
        <v/>
      </c>
      <c r="M90" s="3" t="str">
        <f>IF(AND(ISBLANK(G90),ISBLANK(H90),ISBLANK(I90)),"","YES")</f>
        <v/>
      </c>
      <c r="N90" s="18"/>
      <c r="O90" s="18"/>
      <c r="P90" s="18"/>
      <c r="Q90" s="18"/>
      <c r="R90" s="18"/>
      <c r="S90" s="18"/>
      <c r="T90" s="18"/>
      <c r="U90" s="18"/>
      <c r="V90" s="18"/>
      <c r="W90" s="18"/>
      <c r="X90" s="18"/>
    </row>
    <row r="91" spans="1:24" s="13" customFormat="1" ht="21" customHeight="1" x14ac:dyDescent="0.25">
      <c r="A91" s="6">
        <v>1</v>
      </c>
      <c r="B91" s="5">
        <v>123</v>
      </c>
      <c r="C91" s="132" t="s">
        <v>3020</v>
      </c>
      <c r="D91" s="5" t="s">
        <v>2744</v>
      </c>
      <c r="E91" s="136">
        <v>17011</v>
      </c>
      <c r="F91" s="5" t="s">
        <v>3034</v>
      </c>
      <c r="G91" s="3"/>
      <c r="H91" s="23"/>
      <c r="I91" s="3"/>
      <c r="J91" s="14">
        <v>17537</v>
      </c>
      <c r="K91" s="14"/>
      <c r="L91" s="121" t="str">
        <f>IF(AND(ISBLANK(G91),ISBLANK(H91)),"","YES")</f>
        <v/>
      </c>
      <c r="M91" s="3" t="str">
        <f>IF(AND(ISBLANK(G91),ISBLANK(H91),ISBLANK(I91)),"","YES")</f>
        <v/>
      </c>
      <c r="N91" s="31"/>
      <c r="O91" s="18"/>
      <c r="P91" s="18"/>
      <c r="Q91" s="18"/>
      <c r="R91" s="18"/>
      <c r="S91" s="18"/>
      <c r="T91" s="18"/>
      <c r="U91" s="18"/>
      <c r="V91" s="18"/>
      <c r="W91" s="18"/>
      <c r="X91" s="18"/>
    </row>
    <row r="92" spans="1:24" s="13" customFormat="1" ht="21" customHeight="1" x14ac:dyDescent="0.25">
      <c r="A92" s="6">
        <v>1</v>
      </c>
      <c r="B92" s="5">
        <v>123</v>
      </c>
      <c r="C92" s="135" t="s">
        <v>2751</v>
      </c>
      <c r="D92" s="5" t="s">
        <v>2746</v>
      </c>
      <c r="E92" s="136"/>
      <c r="F92" s="5" t="s">
        <v>3033</v>
      </c>
      <c r="G92" s="3"/>
      <c r="H92" s="3"/>
      <c r="I92" s="3"/>
      <c r="J92" s="14"/>
      <c r="K92" s="14"/>
      <c r="L92" s="121" t="str">
        <f>IF(AND(ISBLANK(G92),ISBLANK(H92)),"","YES")</f>
        <v/>
      </c>
      <c r="M92" s="3" t="str">
        <f>IF(AND(ISBLANK(G92),ISBLANK(H92),ISBLANK(I92)),"","YES")</f>
        <v/>
      </c>
      <c r="N92" s="18"/>
      <c r="O92" s="18"/>
      <c r="P92" s="18"/>
      <c r="Q92" s="18"/>
      <c r="R92" s="18"/>
      <c r="S92" s="18"/>
      <c r="T92" s="18"/>
      <c r="U92" s="18"/>
      <c r="V92" s="18"/>
      <c r="W92" s="18"/>
      <c r="X92" s="18"/>
    </row>
    <row r="93" spans="1:24" s="13" customFormat="1" ht="21" customHeight="1" x14ac:dyDescent="0.25">
      <c r="A93" s="6">
        <v>1</v>
      </c>
      <c r="B93" s="5">
        <v>123</v>
      </c>
      <c r="C93" s="134"/>
      <c r="D93" s="5" t="s">
        <v>2744</v>
      </c>
      <c r="E93" s="136"/>
      <c r="F93" s="5" t="s">
        <v>3032</v>
      </c>
      <c r="G93" s="3"/>
      <c r="H93" s="3"/>
      <c r="I93" s="3"/>
      <c r="J93" s="14"/>
      <c r="K93" s="14"/>
      <c r="L93" s="121" t="str">
        <f>IF(AND(ISBLANK(G93),ISBLANK(H93)),"","YES")</f>
        <v/>
      </c>
      <c r="M93" s="3" t="str">
        <f>IF(AND(ISBLANK(G93),ISBLANK(H93),ISBLANK(I93)),"","YES")</f>
        <v/>
      </c>
      <c r="N93" s="18"/>
      <c r="O93" s="18"/>
      <c r="P93" s="18"/>
      <c r="Q93" s="18"/>
      <c r="R93" s="18"/>
      <c r="S93" s="18"/>
      <c r="T93" s="18"/>
      <c r="U93" s="18"/>
      <c r="V93" s="18"/>
      <c r="W93" s="18"/>
      <c r="X93" s="18"/>
    </row>
    <row r="94" spans="1:24" s="13" customFormat="1" ht="21" customHeight="1" x14ac:dyDescent="0.25">
      <c r="A94" s="6">
        <v>1</v>
      </c>
      <c r="B94" s="5">
        <v>123</v>
      </c>
      <c r="C94" s="133"/>
      <c r="D94" s="5" t="s">
        <v>2742</v>
      </c>
      <c r="E94" s="136"/>
      <c r="F94" s="5" t="s">
        <v>3031</v>
      </c>
      <c r="G94" s="3"/>
      <c r="H94" s="3"/>
      <c r="I94" s="3"/>
      <c r="J94" s="14"/>
      <c r="K94" s="14"/>
      <c r="L94" s="121" t="str">
        <f>IF(AND(ISBLANK(G94),ISBLANK(H94)),"","YES")</f>
        <v/>
      </c>
      <c r="M94" s="3" t="str">
        <f>IF(AND(ISBLANK(G94),ISBLANK(H94),ISBLANK(I94)),"","YES")</f>
        <v/>
      </c>
      <c r="N94" s="18"/>
      <c r="O94" s="18"/>
      <c r="P94" s="18"/>
      <c r="Q94" s="18"/>
      <c r="R94" s="18"/>
      <c r="S94" s="18"/>
      <c r="T94" s="18"/>
      <c r="U94" s="18"/>
      <c r="V94" s="18"/>
      <c r="W94" s="18"/>
      <c r="X94" s="18"/>
    </row>
    <row r="95" spans="1:24" s="13" customFormat="1" ht="21" customHeight="1" x14ac:dyDescent="0.25">
      <c r="A95" s="6">
        <v>1</v>
      </c>
      <c r="B95" s="5">
        <v>123</v>
      </c>
      <c r="C95" s="135" t="s">
        <v>2747</v>
      </c>
      <c r="D95" s="5" t="s">
        <v>2746</v>
      </c>
      <c r="E95" s="136"/>
      <c r="F95" s="5" t="s">
        <v>3030</v>
      </c>
      <c r="G95" s="3"/>
      <c r="H95" s="3"/>
      <c r="I95" s="3"/>
      <c r="J95" s="22"/>
      <c r="K95" s="22"/>
      <c r="L95" s="121" t="str">
        <f>IF(AND(ISBLANK(G95),ISBLANK(H95)),"","YES")</f>
        <v/>
      </c>
      <c r="M95" s="3" t="str">
        <f>IF(AND(ISBLANK(G95),ISBLANK(H95),ISBLANK(I95)),"","YES")</f>
        <v/>
      </c>
      <c r="N95" s="18"/>
      <c r="O95" s="18"/>
      <c r="P95" s="18"/>
      <c r="Q95" s="18"/>
      <c r="R95" s="18"/>
      <c r="S95" s="18"/>
      <c r="T95" s="18"/>
      <c r="U95" s="18"/>
      <c r="V95" s="18"/>
      <c r="W95" s="18"/>
      <c r="X95" s="18"/>
    </row>
    <row r="96" spans="1:24" s="13" customFormat="1" ht="21" customHeight="1" x14ac:dyDescent="0.25">
      <c r="A96" s="6">
        <v>1</v>
      </c>
      <c r="B96" s="5">
        <v>123</v>
      </c>
      <c r="C96" s="134"/>
      <c r="D96" s="5" t="s">
        <v>2744</v>
      </c>
      <c r="E96" s="136"/>
      <c r="F96" s="5" t="s">
        <v>3029</v>
      </c>
      <c r="G96" s="3"/>
      <c r="H96" s="23"/>
      <c r="I96" s="3"/>
      <c r="J96" s="14"/>
      <c r="K96" s="14"/>
      <c r="L96" s="121" t="str">
        <f>IF(AND(ISBLANK(G96),ISBLANK(H96)),"","YES")</f>
        <v/>
      </c>
      <c r="M96" s="3" t="str">
        <f>IF(AND(ISBLANK(G96),ISBLANK(H96),ISBLANK(I96)),"","YES")</f>
        <v/>
      </c>
      <c r="N96" s="18"/>
      <c r="O96" s="18"/>
      <c r="P96" s="18"/>
      <c r="Q96" s="18"/>
      <c r="R96" s="18"/>
      <c r="S96" s="18"/>
      <c r="T96" s="18"/>
      <c r="U96" s="18"/>
      <c r="V96" s="18"/>
      <c r="W96" s="18"/>
      <c r="X96" s="18"/>
    </row>
    <row r="97" spans="1:24" s="13" customFormat="1" ht="21" customHeight="1" x14ac:dyDescent="0.25">
      <c r="A97" s="6">
        <v>1</v>
      </c>
      <c r="B97" s="5">
        <v>123</v>
      </c>
      <c r="C97" s="133"/>
      <c r="D97" s="5" t="s">
        <v>2742</v>
      </c>
      <c r="E97" s="136"/>
      <c r="F97" s="5" t="s">
        <v>3028</v>
      </c>
      <c r="G97" s="23"/>
      <c r="H97" s="3"/>
      <c r="I97" s="3"/>
      <c r="J97" s="14"/>
      <c r="K97" s="14"/>
      <c r="L97" s="121" t="str">
        <f>IF(AND(ISBLANK(G97),ISBLANK(H97)),"","YES")</f>
        <v/>
      </c>
      <c r="M97" s="3" t="str">
        <f>IF(AND(ISBLANK(G97),ISBLANK(H97),ISBLANK(I97)),"","YES")</f>
        <v/>
      </c>
      <c r="N97" s="18"/>
      <c r="O97" s="18"/>
      <c r="P97" s="18"/>
      <c r="Q97" s="18"/>
      <c r="R97" s="18"/>
      <c r="S97" s="18"/>
      <c r="T97" s="18"/>
      <c r="U97" s="18"/>
      <c r="V97" s="18"/>
      <c r="W97" s="18"/>
      <c r="X97" s="18"/>
    </row>
    <row r="98" spans="1:24" s="13" customFormat="1" ht="21" customHeight="1" x14ac:dyDescent="0.25">
      <c r="A98" s="6">
        <v>2</v>
      </c>
      <c r="B98" s="5">
        <v>202</v>
      </c>
      <c r="C98" s="132" t="s">
        <v>3020</v>
      </c>
      <c r="D98" s="5" t="s">
        <v>2744</v>
      </c>
      <c r="E98" s="122"/>
      <c r="F98" s="5" t="s">
        <v>3027</v>
      </c>
      <c r="G98" s="3"/>
      <c r="H98" s="3"/>
      <c r="I98" s="3"/>
      <c r="J98" s="14">
        <v>17482</v>
      </c>
      <c r="K98" s="14"/>
      <c r="L98" s="121" t="str">
        <f>IF(AND(ISBLANK(G98),ISBLANK(H98)),"","YES")</f>
        <v/>
      </c>
      <c r="M98" s="3" t="str">
        <f>IF(AND(ISBLANK(G98),ISBLANK(H98),ISBLANK(I98)),"","YES")</f>
        <v/>
      </c>
      <c r="N98" s="18"/>
      <c r="O98" s="18"/>
      <c r="P98" s="18"/>
      <c r="Q98" s="18"/>
      <c r="R98" s="18"/>
      <c r="S98" s="18"/>
      <c r="T98" s="18"/>
      <c r="U98" s="18"/>
      <c r="V98" s="18"/>
      <c r="W98" s="18"/>
      <c r="X98" s="18"/>
    </row>
    <row r="99" spans="1:24" s="13" customFormat="1" ht="21" customHeight="1" x14ac:dyDescent="0.25">
      <c r="A99" s="6">
        <v>2</v>
      </c>
      <c r="B99" s="5">
        <v>202</v>
      </c>
      <c r="C99" s="135" t="s">
        <v>2751</v>
      </c>
      <c r="D99" s="5" t="s">
        <v>2746</v>
      </c>
      <c r="E99" s="122"/>
      <c r="F99" s="5" t="s">
        <v>3026</v>
      </c>
      <c r="G99" s="3"/>
      <c r="H99" s="3"/>
      <c r="I99" s="3"/>
      <c r="J99" s="14"/>
      <c r="K99" s="14"/>
      <c r="L99" s="121" t="str">
        <f>IF(AND(ISBLANK(G99),ISBLANK(H99)),"","YES")</f>
        <v/>
      </c>
      <c r="M99" s="3" t="str">
        <f>IF(AND(ISBLANK(G99),ISBLANK(H99),ISBLANK(I99)),"","YES")</f>
        <v/>
      </c>
      <c r="N99" s="18"/>
      <c r="O99" s="18"/>
      <c r="P99" s="18"/>
      <c r="Q99" s="18"/>
      <c r="R99" s="18"/>
      <c r="S99" s="18"/>
      <c r="T99" s="18"/>
      <c r="U99" s="18"/>
      <c r="V99" s="18"/>
      <c r="W99" s="18"/>
      <c r="X99" s="18"/>
    </row>
    <row r="100" spans="1:24" s="13" customFormat="1" ht="21" customHeight="1" x14ac:dyDescent="0.25">
      <c r="A100" s="6">
        <v>2</v>
      </c>
      <c r="B100" s="5">
        <v>202</v>
      </c>
      <c r="C100" s="134"/>
      <c r="D100" s="5" t="s">
        <v>2744</v>
      </c>
      <c r="E100" s="122"/>
      <c r="F100" s="5" t="s">
        <v>3025</v>
      </c>
      <c r="G100" s="3"/>
      <c r="H100" s="3"/>
      <c r="I100" s="3"/>
      <c r="J100" s="14"/>
      <c r="K100" s="14"/>
      <c r="L100" s="121" t="str">
        <f>IF(AND(ISBLANK(G100),ISBLANK(H100)),"","YES")</f>
        <v/>
      </c>
      <c r="M100" s="3" t="str">
        <f>IF(AND(ISBLANK(G100),ISBLANK(H100),ISBLANK(I100)),"","YES")</f>
        <v/>
      </c>
      <c r="N100" s="18"/>
      <c r="O100" s="18"/>
      <c r="P100" s="18"/>
      <c r="Q100" s="18"/>
      <c r="R100" s="18"/>
      <c r="S100" s="18"/>
      <c r="T100" s="18"/>
      <c r="U100" s="18"/>
      <c r="V100" s="18"/>
      <c r="W100" s="18"/>
      <c r="X100" s="18"/>
    </row>
    <row r="101" spans="1:24" s="13" customFormat="1" ht="21" customHeight="1" x14ac:dyDescent="0.25">
      <c r="A101" s="6">
        <v>2</v>
      </c>
      <c r="B101" s="5">
        <v>202</v>
      </c>
      <c r="C101" s="133"/>
      <c r="D101" s="5" t="s">
        <v>2742</v>
      </c>
      <c r="E101" s="122"/>
      <c r="F101" s="5" t="s">
        <v>3024</v>
      </c>
      <c r="G101" s="3"/>
      <c r="H101" s="3"/>
      <c r="I101" s="3"/>
      <c r="J101" s="14"/>
      <c r="K101" s="14"/>
      <c r="L101" s="121" t="str">
        <f>IF(AND(ISBLANK(G101),ISBLANK(H101)),"","YES")</f>
        <v/>
      </c>
      <c r="M101" s="3" t="str">
        <f>IF(AND(ISBLANK(G101),ISBLANK(H101),ISBLANK(I101)),"","YES")</f>
        <v/>
      </c>
      <c r="N101" s="18"/>
      <c r="O101" s="18"/>
      <c r="P101" s="18"/>
      <c r="Q101" s="18"/>
      <c r="R101" s="18"/>
      <c r="S101" s="18"/>
      <c r="T101" s="18"/>
      <c r="U101" s="18"/>
      <c r="V101" s="18"/>
      <c r="W101" s="18"/>
      <c r="X101" s="18"/>
    </row>
    <row r="102" spans="1:24" s="13" customFormat="1" ht="21" customHeight="1" x14ac:dyDescent="0.25">
      <c r="A102" s="6">
        <v>2</v>
      </c>
      <c r="B102" s="5">
        <v>202</v>
      </c>
      <c r="C102" s="135" t="s">
        <v>2747</v>
      </c>
      <c r="D102" s="5" t="s">
        <v>2746</v>
      </c>
      <c r="E102" s="122"/>
      <c r="F102" s="5" t="s">
        <v>3023</v>
      </c>
      <c r="G102" s="3"/>
      <c r="H102" s="3"/>
      <c r="I102" s="3"/>
      <c r="J102" s="14"/>
      <c r="K102" s="14"/>
      <c r="L102" s="121" t="str">
        <f>IF(AND(ISBLANK(G102),ISBLANK(H102)),"","YES")</f>
        <v/>
      </c>
      <c r="M102" s="3" t="str">
        <f>IF(AND(ISBLANK(G102),ISBLANK(H102),ISBLANK(I102)),"","YES")</f>
        <v/>
      </c>
      <c r="N102" s="18"/>
      <c r="O102" s="18"/>
      <c r="P102" s="18"/>
      <c r="Q102" s="18"/>
      <c r="R102" s="18"/>
      <c r="S102" s="18"/>
      <c r="T102" s="18"/>
      <c r="U102" s="18"/>
      <c r="V102" s="18"/>
      <c r="W102" s="18"/>
      <c r="X102" s="18"/>
    </row>
    <row r="103" spans="1:24" s="13" customFormat="1" ht="21" customHeight="1" x14ac:dyDescent="0.25">
      <c r="A103" s="6">
        <v>2</v>
      </c>
      <c r="B103" s="5">
        <v>202</v>
      </c>
      <c r="C103" s="134"/>
      <c r="D103" s="5" t="s">
        <v>2744</v>
      </c>
      <c r="E103" s="122"/>
      <c r="F103" s="5" t="s">
        <v>3022</v>
      </c>
      <c r="G103" s="3"/>
      <c r="H103" s="3"/>
      <c r="I103" s="3"/>
      <c r="J103" s="14"/>
      <c r="K103" s="14"/>
      <c r="L103" s="121" t="str">
        <f>IF(AND(ISBLANK(G103),ISBLANK(H103)),"","YES")</f>
        <v/>
      </c>
      <c r="M103" s="3" t="str">
        <f>IF(AND(ISBLANK(G103),ISBLANK(H103),ISBLANK(I103)),"","YES")</f>
        <v/>
      </c>
      <c r="N103" s="18"/>
      <c r="O103" s="18"/>
      <c r="P103" s="18"/>
      <c r="Q103" s="18"/>
      <c r="R103" s="18"/>
      <c r="S103" s="18"/>
      <c r="T103" s="18"/>
      <c r="U103" s="18"/>
      <c r="V103" s="18"/>
      <c r="W103" s="18"/>
      <c r="X103" s="18"/>
    </row>
    <row r="104" spans="1:24" s="13" customFormat="1" ht="21" customHeight="1" x14ac:dyDescent="0.25">
      <c r="A104" s="6">
        <v>2</v>
      </c>
      <c r="B104" s="5">
        <v>202</v>
      </c>
      <c r="C104" s="133"/>
      <c r="D104" s="5" t="s">
        <v>2742</v>
      </c>
      <c r="E104" s="122"/>
      <c r="F104" s="5" t="s">
        <v>3021</v>
      </c>
      <c r="G104" s="3"/>
      <c r="H104" s="23"/>
      <c r="I104" s="3"/>
      <c r="J104" s="14"/>
      <c r="K104" s="14"/>
      <c r="L104" s="121" t="str">
        <f>IF(AND(ISBLANK(G104),ISBLANK(H104)),"","YES")</f>
        <v/>
      </c>
      <c r="M104" s="3" t="str">
        <f>IF(AND(ISBLANK(G104),ISBLANK(H104),ISBLANK(I104)),"","YES")</f>
        <v/>
      </c>
      <c r="N104" s="18"/>
      <c r="O104" s="18"/>
      <c r="P104" s="18"/>
      <c r="Q104" s="18"/>
      <c r="R104" s="18"/>
      <c r="S104" s="18"/>
      <c r="T104" s="18"/>
      <c r="U104" s="18"/>
      <c r="V104" s="18"/>
      <c r="W104" s="18"/>
      <c r="X104" s="18"/>
    </row>
    <row r="105" spans="1:24" s="13" customFormat="1" ht="21" customHeight="1" x14ac:dyDescent="0.25">
      <c r="A105" s="6">
        <v>2</v>
      </c>
      <c r="B105" s="5">
        <v>203</v>
      </c>
      <c r="C105" s="132" t="s">
        <v>3020</v>
      </c>
      <c r="D105" s="5" t="s">
        <v>2744</v>
      </c>
      <c r="E105" s="122"/>
      <c r="F105" s="5" t="s">
        <v>3019</v>
      </c>
      <c r="G105" s="3"/>
      <c r="H105" s="3"/>
      <c r="I105" s="3"/>
      <c r="J105" s="22">
        <v>17962</v>
      </c>
      <c r="K105" s="22"/>
      <c r="L105" s="121" t="str">
        <f>IF(AND(ISBLANK(G105),ISBLANK(H105)),"","YES")</f>
        <v/>
      </c>
      <c r="M105" s="3" t="str">
        <f>IF(AND(ISBLANK(G105),ISBLANK(H105),ISBLANK(I105)),"","YES")</f>
        <v/>
      </c>
      <c r="N105" s="18"/>
      <c r="O105" s="18"/>
      <c r="P105" s="18"/>
      <c r="Q105" s="18"/>
      <c r="R105" s="18"/>
      <c r="S105" s="18"/>
      <c r="T105" s="18"/>
      <c r="U105" s="18"/>
      <c r="V105" s="18"/>
      <c r="W105" s="18"/>
      <c r="X105" s="18"/>
    </row>
    <row r="106" spans="1:24" s="13" customFormat="1" ht="21" customHeight="1" x14ac:dyDescent="0.25">
      <c r="A106" s="6">
        <v>2</v>
      </c>
      <c r="B106" s="5">
        <v>203</v>
      </c>
      <c r="C106" s="135" t="s">
        <v>2751</v>
      </c>
      <c r="D106" s="5" t="s">
        <v>2746</v>
      </c>
      <c r="E106" s="122"/>
      <c r="F106" s="5" t="s">
        <v>3018</v>
      </c>
      <c r="G106" s="3"/>
      <c r="H106" s="3"/>
      <c r="I106" s="3"/>
      <c r="J106" s="22"/>
      <c r="K106" s="22"/>
      <c r="L106" s="121" t="str">
        <f>IF(AND(ISBLANK(G106),ISBLANK(H106)),"","YES")</f>
        <v/>
      </c>
      <c r="M106" s="3" t="str">
        <f>IF(AND(ISBLANK(G106),ISBLANK(H106),ISBLANK(I106)),"","YES")</f>
        <v/>
      </c>
      <c r="N106" s="18"/>
      <c r="O106" s="18"/>
      <c r="P106" s="18"/>
      <c r="Q106" s="18"/>
      <c r="R106" s="18"/>
      <c r="S106" s="18"/>
      <c r="T106" s="18"/>
      <c r="U106" s="18"/>
      <c r="V106" s="18"/>
      <c r="W106" s="18"/>
      <c r="X106" s="18"/>
    </row>
    <row r="107" spans="1:24" s="13" customFormat="1" ht="21" customHeight="1" x14ac:dyDescent="0.25">
      <c r="A107" s="6">
        <v>2</v>
      </c>
      <c r="B107" s="5">
        <v>203</v>
      </c>
      <c r="C107" s="134"/>
      <c r="D107" s="5" t="s">
        <v>2744</v>
      </c>
      <c r="E107" s="122"/>
      <c r="F107" s="5" t="s">
        <v>3017</v>
      </c>
      <c r="G107" s="3"/>
      <c r="H107" s="3"/>
      <c r="I107" s="3"/>
      <c r="J107" s="14"/>
      <c r="K107" s="14"/>
      <c r="L107" s="121" t="str">
        <f>IF(AND(ISBLANK(G107),ISBLANK(H107)),"","YES")</f>
        <v/>
      </c>
      <c r="M107" s="3" t="str">
        <f>IF(AND(ISBLANK(G107),ISBLANK(H107),ISBLANK(I107)),"","YES")</f>
        <v/>
      </c>
      <c r="N107" s="18"/>
      <c r="O107" s="18"/>
      <c r="P107" s="18"/>
      <c r="Q107" s="18"/>
      <c r="R107" s="18"/>
      <c r="S107" s="18"/>
      <c r="T107" s="18"/>
      <c r="U107" s="18"/>
      <c r="V107" s="18"/>
      <c r="W107" s="18"/>
      <c r="X107" s="18"/>
    </row>
    <row r="108" spans="1:24" s="13" customFormat="1" ht="21" customHeight="1" x14ac:dyDescent="0.25">
      <c r="A108" s="6">
        <v>2</v>
      </c>
      <c r="B108" s="5">
        <v>203</v>
      </c>
      <c r="C108" s="133"/>
      <c r="D108" s="5" t="s">
        <v>2742</v>
      </c>
      <c r="E108" s="122"/>
      <c r="F108" s="5" t="s">
        <v>3016</v>
      </c>
      <c r="G108" s="23"/>
      <c r="H108" s="23"/>
      <c r="I108" s="3"/>
      <c r="J108" s="22"/>
      <c r="K108" s="22"/>
      <c r="L108" s="121" t="str">
        <f>IF(AND(ISBLANK(G108),ISBLANK(H108)),"","YES")</f>
        <v/>
      </c>
      <c r="M108" s="3" t="str">
        <f>IF(AND(ISBLANK(G108),ISBLANK(H108),ISBLANK(I108)),"","YES")</f>
        <v/>
      </c>
      <c r="N108" s="18"/>
      <c r="O108" s="18"/>
      <c r="P108" s="18"/>
      <c r="Q108" s="18"/>
      <c r="R108" s="18"/>
      <c r="S108" s="18"/>
      <c r="T108" s="18"/>
      <c r="U108" s="18"/>
      <c r="V108" s="18"/>
      <c r="W108" s="18"/>
      <c r="X108" s="18"/>
    </row>
    <row r="109" spans="1:24" s="13" customFormat="1" ht="21" customHeight="1" x14ac:dyDescent="0.25">
      <c r="A109" s="6">
        <v>2</v>
      </c>
      <c r="B109" s="5">
        <v>203</v>
      </c>
      <c r="C109" s="135" t="s">
        <v>2747</v>
      </c>
      <c r="D109" s="5" t="s">
        <v>2746</v>
      </c>
      <c r="E109" s="122"/>
      <c r="F109" s="5" t="s">
        <v>3015</v>
      </c>
      <c r="G109" s="3"/>
      <c r="H109" s="3"/>
      <c r="I109" s="3"/>
      <c r="J109" s="14"/>
      <c r="K109" s="14"/>
      <c r="L109" s="121" t="str">
        <f>IF(AND(ISBLANK(G109),ISBLANK(H109)),"","YES")</f>
        <v/>
      </c>
      <c r="M109" s="3" t="str">
        <f>IF(AND(ISBLANK(G109),ISBLANK(H109),ISBLANK(I109)),"","YES")</f>
        <v/>
      </c>
      <c r="N109" s="18"/>
      <c r="O109" s="18"/>
      <c r="P109" s="18"/>
      <c r="Q109" s="18"/>
      <c r="R109" s="18"/>
      <c r="S109" s="18"/>
      <c r="T109" s="18"/>
      <c r="U109" s="18"/>
      <c r="V109" s="18"/>
      <c r="W109" s="18"/>
      <c r="X109" s="18"/>
    </row>
    <row r="110" spans="1:24" s="13" customFormat="1" ht="21" customHeight="1" x14ac:dyDescent="0.25">
      <c r="A110" s="6">
        <v>2</v>
      </c>
      <c r="B110" s="5">
        <v>203</v>
      </c>
      <c r="C110" s="134"/>
      <c r="D110" s="5" t="s">
        <v>2744</v>
      </c>
      <c r="E110" s="122"/>
      <c r="F110" s="5" t="s">
        <v>3014</v>
      </c>
      <c r="G110" s="3"/>
      <c r="H110" s="3"/>
      <c r="I110" s="3"/>
      <c r="J110" s="14"/>
      <c r="K110" s="14"/>
      <c r="L110" s="121" t="str">
        <f>IF(AND(ISBLANK(G110),ISBLANK(H110)),"","YES")</f>
        <v/>
      </c>
      <c r="M110" s="3" t="str">
        <f>IF(AND(ISBLANK(G110),ISBLANK(H110),ISBLANK(I110)),"","YES")</f>
        <v/>
      </c>
      <c r="N110" s="18"/>
      <c r="O110" s="18"/>
      <c r="P110" s="18"/>
      <c r="Q110" s="18"/>
      <c r="R110" s="18"/>
      <c r="S110" s="18"/>
      <c r="T110" s="18"/>
      <c r="U110" s="18"/>
      <c r="V110" s="18"/>
      <c r="W110" s="18"/>
      <c r="X110" s="18"/>
    </row>
    <row r="111" spans="1:24" s="13" customFormat="1" ht="21" customHeight="1" x14ac:dyDescent="0.25">
      <c r="A111" s="6">
        <v>2</v>
      </c>
      <c r="B111" s="5">
        <v>203</v>
      </c>
      <c r="C111" s="133"/>
      <c r="D111" s="5" t="s">
        <v>2742</v>
      </c>
      <c r="E111" s="122"/>
      <c r="F111" s="5" t="s">
        <v>3013</v>
      </c>
      <c r="G111" s="3"/>
      <c r="H111" s="23"/>
      <c r="I111" s="3"/>
      <c r="J111" s="14"/>
      <c r="K111" s="14"/>
      <c r="L111" s="121" t="str">
        <f>IF(AND(ISBLANK(G111),ISBLANK(H111)),"","YES")</f>
        <v/>
      </c>
      <c r="M111" s="3" t="str">
        <f>IF(AND(ISBLANK(G111),ISBLANK(H111),ISBLANK(I111)),"","YES")</f>
        <v/>
      </c>
      <c r="N111" s="18"/>
      <c r="O111" s="18"/>
      <c r="P111" s="18"/>
      <c r="Q111" s="18"/>
      <c r="R111" s="18"/>
      <c r="S111" s="18"/>
      <c r="T111" s="18"/>
      <c r="U111" s="18"/>
      <c r="V111" s="18"/>
      <c r="W111" s="18"/>
      <c r="X111" s="18"/>
    </row>
    <row r="112" spans="1:24" s="13" customFormat="1" ht="21" customHeight="1" x14ac:dyDescent="0.25">
      <c r="A112" s="6">
        <v>2</v>
      </c>
      <c r="B112" s="5">
        <v>204</v>
      </c>
      <c r="C112" s="47" t="s">
        <v>2751</v>
      </c>
      <c r="D112" s="5" t="s">
        <v>2744</v>
      </c>
      <c r="E112" s="122"/>
      <c r="F112" s="5" t="s">
        <v>3012</v>
      </c>
      <c r="G112" s="3"/>
      <c r="H112" s="23"/>
      <c r="I112" s="3"/>
      <c r="J112" s="14">
        <v>17549</v>
      </c>
      <c r="K112" s="14"/>
      <c r="L112" s="121" t="str">
        <f>IF(AND(ISBLANK(G112),ISBLANK(H112)),"","YES")</f>
        <v/>
      </c>
      <c r="M112" s="3" t="str">
        <f>IF(AND(ISBLANK(G112),ISBLANK(H112),ISBLANK(I112)),"","YES")</f>
        <v/>
      </c>
      <c r="N112" s="18"/>
      <c r="O112" s="18"/>
      <c r="P112" s="18"/>
      <c r="Q112" s="18"/>
      <c r="R112" s="18"/>
      <c r="S112" s="18"/>
      <c r="T112" s="18"/>
      <c r="U112" s="18"/>
      <c r="V112" s="18"/>
      <c r="W112" s="18"/>
      <c r="X112" s="18"/>
    </row>
    <row r="113" spans="1:24" s="13" customFormat="1" ht="21" customHeight="1" x14ac:dyDescent="0.25">
      <c r="A113" s="6">
        <v>2</v>
      </c>
      <c r="B113" s="5">
        <v>204</v>
      </c>
      <c r="C113" s="135" t="s">
        <v>2747</v>
      </c>
      <c r="D113" s="5" t="s">
        <v>2746</v>
      </c>
      <c r="E113" s="122"/>
      <c r="F113" s="5" t="s">
        <v>3011</v>
      </c>
      <c r="G113" s="3"/>
      <c r="H113" s="3"/>
      <c r="I113" s="3"/>
      <c r="J113" s="14"/>
      <c r="K113" s="14"/>
      <c r="L113" s="121" t="str">
        <f>IF(AND(ISBLANK(G113),ISBLANK(H113)),"","YES")</f>
        <v/>
      </c>
      <c r="M113" s="3" t="str">
        <f>IF(AND(ISBLANK(G113),ISBLANK(H113),ISBLANK(I113)),"","YES")</f>
        <v/>
      </c>
      <c r="N113" s="18"/>
      <c r="O113" s="18"/>
      <c r="P113" s="18"/>
      <c r="Q113" s="18"/>
      <c r="R113" s="18"/>
      <c r="S113" s="18"/>
      <c r="T113" s="18"/>
      <c r="U113" s="18"/>
      <c r="V113" s="18"/>
      <c r="W113" s="18"/>
      <c r="X113" s="18"/>
    </row>
    <row r="114" spans="1:24" s="13" customFormat="1" ht="21" customHeight="1" x14ac:dyDescent="0.25">
      <c r="A114" s="6">
        <v>2</v>
      </c>
      <c r="B114" s="5">
        <v>204</v>
      </c>
      <c r="C114" s="134"/>
      <c r="D114" s="5" t="s">
        <v>2744</v>
      </c>
      <c r="E114" s="122"/>
      <c r="F114" s="5" t="s">
        <v>3010</v>
      </c>
      <c r="G114" s="23"/>
      <c r="H114" s="3"/>
      <c r="I114" s="3"/>
      <c r="J114" s="14"/>
      <c r="K114" s="14"/>
      <c r="L114" s="121" t="str">
        <f>IF(AND(ISBLANK(G114),ISBLANK(H114)),"","YES")</f>
        <v/>
      </c>
      <c r="M114" s="3" t="str">
        <f>IF(AND(ISBLANK(G114),ISBLANK(H114),ISBLANK(I114)),"","YES")</f>
        <v/>
      </c>
      <c r="N114" s="18"/>
      <c r="O114" s="18"/>
      <c r="P114" s="18"/>
      <c r="Q114" s="18"/>
      <c r="R114" s="18"/>
      <c r="S114" s="18"/>
      <c r="T114" s="18"/>
      <c r="U114" s="18"/>
      <c r="V114" s="18"/>
      <c r="W114" s="18"/>
      <c r="X114" s="18"/>
    </row>
    <row r="115" spans="1:24" s="13" customFormat="1" ht="21" customHeight="1" x14ac:dyDescent="0.25">
      <c r="A115" s="6">
        <v>2</v>
      </c>
      <c r="B115" s="5">
        <v>204</v>
      </c>
      <c r="C115" s="133"/>
      <c r="D115" s="5" t="s">
        <v>2742</v>
      </c>
      <c r="E115" s="122"/>
      <c r="F115" s="5" t="s">
        <v>3009</v>
      </c>
      <c r="G115" s="3"/>
      <c r="H115" s="3"/>
      <c r="I115" s="3"/>
      <c r="J115" s="14"/>
      <c r="K115" s="14"/>
      <c r="L115" s="121" t="str">
        <f>IF(AND(ISBLANK(G115),ISBLANK(H115)),"","YES")</f>
        <v/>
      </c>
      <c r="M115" s="3" t="str">
        <f>IF(AND(ISBLANK(G115),ISBLANK(H115),ISBLANK(I115)),"","YES")</f>
        <v/>
      </c>
      <c r="N115" s="18"/>
      <c r="O115" s="18"/>
      <c r="P115" s="18"/>
      <c r="Q115" s="18"/>
      <c r="R115" s="18"/>
      <c r="S115" s="18"/>
      <c r="T115" s="18"/>
      <c r="U115" s="18"/>
      <c r="V115" s="18"/>
      <c r="W115" s="18"/>
      <c r="X115" s="18"/>
    </row>
    <row r="116" spans="1:24" s="13" customFormat="1" ht="21" customHeight="1" x14ac:dyDescent="0.25">
      <c r="A116" s="6">
        <v>2</v>
      </c>
      <c r="B116" s="5">
        <v>204</v>
      </c>
      <c r="C116" s="135" t="s">
        <v>2751</v>
      </c>
      <c r="D116" s="5" t="s">
        <v>2746</v>
      </c>
      <c r="E116" s="122"/>
      <c r="F116" s="5" t="s">
        <v>3008</v>
      </c>
      <c r="G116" s="3"/>
      <c r="H116" s="23"/>
      <c r="I116" s="3"/>
      <c r="J116" s="14"/>
      <c r="K116" s="14"/>
      <c r="L116" s="121" t="str">
        <f>IF(AND(ISBLANK(G116),ISBLANK(H116)),"","YES")</f>
        <v/>
      </c>
      <c r="M116" s="3" t="str">
        <f>IF(AND(ISBLANK(G116),ISBLANK(H116),ISBLANK(I116)),"","YES")</f>
        <v/>
      </c>
      <c r="N116" s="18"/>
      <c r="O116" s="18"/>
      <c r="P116" s="18"/>
      <c r="Q116" s="18"/>
      <c r="R116" s="18"/>
      <c r="S116" s="18"/>
      <c r="T116" s="18"/>
      <c r="U116" s="18"/>
      <c r="V116" s="18"/>
      <c r="W116" s="18"/>
      <c r="X116" s="18"/>
    </row>
    <row r="117" spans="1:24" s="13" customFormat="1" ht="21" customHeight="1" x14ac:dyDescent="0.25">
      <c r="A117" s="6">
        <v>2</v>
      </c>
      <c r="B117" s="5">
        <v>204</v>
      </c>
      <c r="C117" s="134"/>
      <c r="D117" s="5" t="s">
        <v>2744</v>
      </c>
      <c r="E117" s="122"/>
      <c r="F117" s="5" t="s">
        <v>3007</v>
      </c>
      <c r="G117" s="3"/>
      <c r="H117" s="3"/>
      <c r="I117" s="3"/>
      <c r="J117" s="14"/>
      <c r="K117" s="14"/>
      <c r="L117" s="121" t="str">
        <f>IF(AND(ISBLANK(G117),ISBLANK(H117)),"","YES")</f>
        <v/>
      </c>
      <c r="M117" s="3" t="str">
        <f>IF(AND(ISBLANK(G117),ISBLANK(H117),ISBLANK(I117)),"","YES")</f>
        <v/>
      </c>
      <c r="N117" s="18"/>
      <c r="O117" s="18"/>
      <c r="P117" s="18"/>
      <c r="Q117" s="18"/>
      <c r="R117" s="18"/>
      <c r="S117" s="18"/>
      <c r="T117" s="18"/>
      <c r="U117" s="18"/>
      <c r="V117" s="18"/>
      <c r="W117" s="18"/>
      <c r="X117" s="18"/>
    </row>
    <row r="118" spans="1:24" s="13" customFormat="1" ht="21" customHeight="1" x14ac:dyDescent="0.25">
      <c r="A118" s="6">
        <v>2</v>
      </c>
      <c r="B118" s="5">
        <v>204</v>
      </c>
      <c r="C118" s="133"/>
      <c r="D118" s="5" t="s">
        <v>2742</v>
      </c>
      <c r="E118" s="122"/>
      <c r="F118" s="5" t="s">
        <v>3006</v>
      </c>
      <c r="G118" s="3"/>
      <c r="H118" s="23"/>
      <c r="I118" s="3"/>
      <c r="J118" s="14"/>
      <c r="K118" s="14"/>
      <c r="L118" s="121" t="str">
        <f>IF(AND(ISBLANK(G118),ISBLANK(H118)),"","YES")</f>
        <v/>
      </c>
      <c r="M118" s="3" t="str">
        <f>IF(AND(ISBLANK(G118),ISBLANK(H118),ISBLANK(I118)),"","YES")</f>
        <v/>
      </c>
      <c r="N118" s="18"/>
      <c r="O118" s="18"/>
      <c r="P118" s="18"/>
      <c r="Q118" s="18"/>
      <c r="R118" s="18"/>
      <c r="S118" s="18"/>
      <c r="T118" s="18"/>
      <c r="U118" s="18"/>
      <c r="V118" s="18"/>
      <c r="W118" s="18"/>
      <c r="X118" s="18"/>
    </row>
    <row r="119" spans="1:24" s="13" customFormat="1" ht="21" customHeight="1" x14ac:dyDescent="0.25">
      <c r="A119" s="6">
        <v>2</v>
      </c>
      <c r="B119" s="5">
        <v>205</v>
      </c>
      <c r="C119" s="132" t="s">
        <v>2747</v>
      </c>
      <c r="D119" s="5" t="s">
        <v>2744</v>
      </c>
      <c r="E119" s="122"/>
      <c r="F119" s="5" t="s">
        <v>3005</v>
      </c>
      <c r="G119" s="3"/>
      <c r="H119" s="3"/>
      <c r="I119" s="3"/>
      <c r="J119" s="14">
        <v>17519</v>
      </c>
      <c r="K119" s="14"/>
      <c r="L119" s="121" t="str">
        <f>IF(AND(ISBLANK(G119),ISBLANK(H119)),"","YES")</f>
        <v/>
      </c>
      <c r="M119" s="3" t="str">
        <f>IF(AND(ISBLANK(G119),ISBLANK(H119),ISBLANK(I119)),"","YES")</f>
        <v/>
      </c>
      <c r="N119" s="18"/>
      <c r="O119" s="18"/>
      <c r="P119" s="18"/>
      <c r="Q119" s="18"/>
      <c r="R119" s="18"/>
      <c r="S119" s="18"/>
      <c r="T119" s="18"/>
      <c r="U119" s="18"/>
      <c r="V119" s="18"/>
      <c r="W119" s="18"/>
      <c r="X119" s="18"/>
    </row>
    <row r="120" spans="1:24" s="13" customFormat="1" ht="21" customHeight="1" x14ac:dyDescent="0.25">
      <c r="A120" s="6">
        <v>2</v>
      </c>
      <c r="B120" s="5">
        <v>205</v>
      </c>
      <c r="C120" s="126" t="s">
        <v>2751</v>
      </c>
      <c r="D120" s="5" t="s">
        <v>2746</v>
      </c>
      <c r="E120" s="122"/>
      <c r="F120" s="5" t="s">
        <v>3004</v>
      </c>
      <c r="G120" s="3"/>
      <c r="H120" s="3"/>
      <c r="I120" s="3"/>
      <c r="J120" s="14"/>
      <c r="K120" s="14"/>
      <c r="L120" s="121" t="str">
        <f>IF(AND(ISBLANK(G120),ISBLANK(H120)),"","YES")</f>
        <v/>
      </c>
      <c r="M120" s="3" t="str">
        <f>IF(AND(ISBLANK(G120),ISBLANK(H120),ISBLANK(I120)),"","YES")</f>
        <v/>
      </c>
      <c r="N120" s="18"/>
      <c r="O120" s="18"/>
      <c r="P120" s="18"/>
      <c r="Q120" s="18"/>
      <c r="R120" s="18"/>
      <c r="S120" s="18"/>
      <c r="T120" s="18"/>
      <c r="U120" s="18"/>
      <c r="V120" s="18"/>
      <c r="W120" s="18"/>
      <c r="X120" s="18"/>
    </row>
    <row r="121" spans="1:24" s="13" customFormat="1" ht="21" customHeight="1" x14ac:dyDescent="0.25">
      <c r="A121" s="6">
        <v>2</v>
      </c>
      <c r="B121" s="5">
        <v>205</v>
      </c>
      <c r="C121" s="125"/>
      <c r="D121" s="5" t="s">
        <v>2744</v>
      </c>
      <c r="E121" s="122"/>
      <c r="F121" s="5" t="s">
        <v>3003</v>
      </c>
      <c r="G121" s="3"/>
      <c r="H121" s="23"/>
      <c r="I121" s="3"/>
      <c r="J121" s="22"/>
      <c r="K121" s="22"/>
      <c r="L121" s="121" t="str">
        <f>IF(AND(ISBLANK(G121),ISBLANK(H121)),"","YES")</f>
        <v/>
      </c>
      <c r="M121" s="3" t="str">
        <f>IF(AND(ISBLANK(G121),ISBLANK(H121),ISBLANK(I121)),"","YES")</f>
        <v/>
      </c>
      <c r="N121" s="18"/>
      <c r="O121" s="18"/>
      <c r="P121" s="18"/>
      <c r="Q121" s="18"/>
      <c r="R121" s="18"/>
      <c r="S121" s="18"/>
      <c r="T121" s="18"/>
      <c r="U121" s="18"/>
      <c r="V121" s="18"/>
      <c r="W121" s="18"/>
      <c r="X121" s="18"/>
    </row>
    <row r="122" spans="1:24" s="13" customFormat="1" ht="21" customHeight="1" x14ac:dyDescent="0.25">
      <c r="A122" s="6">
        <v>2</v>
      </c>
      <c r="B122" s="5">
        <v>205</v>
      </c>
      <c r="C122" s="123"/>
      <c r="D122" s="5" t="s">
        <v>2742</v>
      </c>
      <c r="E122" s="122"/>
      <c r="F122" s="5" t="s">
        <v>3002</v>
      </c>
      <c r="G122" s="3"/>
      <c r="H122" s="3"/>
      <c r="I122" s="3"/>
      <c r="J122" s="14"/>
      <c r="K122" s="14"/>
      <c r="L122" s="121" t="str">
        <f>IF(AND(ISBLANK(G122),ISBLANK(H122)),"","YES")</f>
        <v/>
      </c>
      <c r="M122" s="3" t="str">
        <f>IF(AND(ISBLANK(G122),ISBLANK(H122),ISBLANK(I122)),"","YES")</f>
        <v/>
      </c>
      <c r="N122" s="18"/>
      <c r="O122" s="18"/>
      <c r="P122" s="18"/>
      <c r="Q122" s="18"/>
      <c r="R122" s="18"/>
      <c r="S122" s="18"/>
      <c r="T122" s="18"/>
      <c r="U122" s="18"/>
      <c r="V122" s="18"/>
      <c r="W122" s="18"/>
      <c r="X122" s="18"/>
    </row>
    <row r="123" spans="1:24" s="13" customFormat="1" ht="21" customHeight="1" x14ac:dyDescent="0.25">
      <c r="A123" s="6">
        <v>2</v>
      </c>
      <c r="B123" s="5">
        <v>205</v>
      </c>
      <c r="C123" s="131" t="s">
        <v>2747</v>
      </c>
      <c r="D123" s="5" t="s">
        <v>2746</v>
      </c>
      <c r="E123" s="122"/>
      <c r="F123" s="5" t="s">
        <v>3001</v>
      </c>
      <c r="G123" s="3"/>
      <c r="H123" s="3"/>
      <c r="I123" s="3"/>
      <c r="J123" s="14"/>
      <c r="K123" s="14"/>
      <c r="L123" s="121" t="str">
        <f>IF(AND(ISBLANK(G123),ISBLANK(H123)),"","YES")</f>
        <v/>
      </c>
      <c r="M123" s="3" t="str">
        <f>IF(AND(ISBLANK(G123),ISBLANK(H123),ISBLANK(I123)),"","YES")</f>
        <v/>
      </c>
      <c r="N123" s="18"/>
      <c r="O123" s="18"/>
      <c r="P123" s="18"/>
      <c r="Q123" s="18"/>
      <c r="R123" s="18"/>
      <c r="S123" s="18"/>
      <c r="T123" s="18"/>
      <c r="U123" s="18"/>
      <c r="V123" s="18"/>
      <c r="W123" s="18"/>
      <c r="X123" s="18"/>
    </row>
    <row r="124" spans="1:24" s="13" customFormat="1" ht="21" customHeight="1" x14ac:dyDescent="0.25">
      <c r="A124" s="6">
        <v>2</v>
      </c>
      <c r="B124" s="5">
        <v>205</v>
      </c>
      <c r="C124" s="130"/>
      <c r="D124" s="5" t="s">
        <v>2744</v>
      </c>
      <c r="E124" s="122"/>
      <c r="F124" s="5" t="s">
        <v>3000</v>
      </c>
      <c r="G124" s="23"/>
      <c r="H124" s="3"/>
      <c r="I124" s="3"/>
      <c r="J124" s="14"/>
      <c r="K124" s="14"/>
      <c r="L124" s="121" t="str">
        <f>IF(AND(ISBLANK(G124),ISBLANK(H124)),"","YES")</f>
        <v/>
      </c>
      <c r="M124" s="3" t="str">
        <f>IF(AND(ISBLANK(G124),ISBLANK(H124),ISBLANK(I124)),"","YES")</f>
        <v/>
      </c>
      <c r="N124" s="18"/>
      <c r="O124" s="18"/>
      <c r="P124" s="18"/>
      <c r="Q124" s="18"/>
      <c r="R124" s="18"/>
      <c r="S124" s="18"/>
      <c r="T124" s="18"/>
      <c r="U124" s="18"/>
      <c r="V124" s="18"/>
      <c r="W124" s="18"/>
      <c r="X124" s="18"/>
    </row>
    <row r="125" spans="1:24" s="13" customFormat="1" ht="21" customHeight="1" x14ac:dyDescent="0.25">
      <c r="A125" s="6">
        <v>2</v>
      </c>
      <c r="B125" s="5">
        <v>205</v>
      </c>
      <c r="C125" s="129"/>
      <c r="D125" s="5" t="s">
        <v>2742</v>
      </c>
      <c r="E125" s="122"/>
      <c r="F125" s="5" t="s">
        <v>2999</v>
      </c>
      <c r="G125" s="3"/>
      <c r="H125" s="23"/>
      <c r="I125" s="3"/>
      <c r="J125" s="14"/>
      <c r="K125" s="14"/>
      <c r="L125" s="121" t="str">
        <f>IF(AND(ISBLANK(G125),ISBLANK(H125)),"","YES")</f>
        <v/>
      </c>
      <c r="M125" s="3" t="str">
        <f>IF(AND(ISBLANK(G125),ISBLANK(H125),ISBLANK(I125)),"","YES")</f>
        <v/>
      </c>
      <c r="N125" s="18"/>
      <c r="O125" s="18"/>
      <c r="P125" s="18"/>
      <c r="Q125" s="18"/>
      <c r="R125" s="18"/>
      <c r="S125" s="18"/>
      <c r="T125" s="18"/>
      <c r="U125" s="18"/>
      <c r="V125" s="18"/>
      <c r="W125" s="18"/>
      <c r="X125" s="18"/>
    </row>
    <row r="126" spans="1:24" s="13" customFormat="1" ht="21" customHeight="1" x14ac:dyDescent="0.25">
      <c r="A126" s="6">
        <v>2</v>
      </c>
      <c r="B126" s="124">
        <v>206</v>
      </c>
      <c r="C126" s="127" t="s">
        <v>2747</v>
      </c>
      <c r="D126" s="5" t="s">
        <v>2744</v>
      </c>
      <c r="E126" s="122"/>
      <c r="F126" s="5" t="s">
        <v>2998</v>
      </c>
      <c r="G126" s="3"/>
      <c r="H126" s="3"/>
      <c r="I126" s="3"/>
      <c r="J126" s="14">
        <v>17483</v>
      </c>
      <c r="K126" s="14"/>
      <c r="L126" s="121" t="str">
        <f>IF(AND(ISBLANK(G126),ISBLANK(H126)),"","YES")</f>
        <v/>
      </c>
      <c r="M126" s="3" t="str">
        <f>IF(AND(ISBLANK(G126),ISBLANK(H126),ISBLANK(I126)),"","YES")</f>
        <v/>
      </c>
      <c r="N126" s="18"/>
      <c r="O126" s="18"/>
      <c r="P126" s="18"/>
      <c r="Q126" s="18"/>
      <c r="R126" s="18"/>
      <c r="S126" s="18"/>
      <c r="T126" s="18"/>
      <c r="U126" s="18"/>
      <c r="V126" s="18"/>
      <c r="W126" s="18"/>
      <c r="X126" s="18"/>
    </row>
    <row r="127" spans="1:24" s="13" customFormat="1" ht="21" customHeight="1" x14ac:dyDescent="0.25">
      <c r="A127" s="6">
        <v>2</v>
      </c>
      <c r="B127" s="124">
        <v>206</v>
      </c>
      <c r="C127" s="126" t="s">
        <v>2751</v>
      </c>
      <c r="D127" s="5" t="s">
        <v>2746</v>
      </c>
      <c r="E127" s="122"/>
      <c r="F127" s="5" t="s">
        <v>2997</v>
      </c>
      <c r="G127" s="3"/>
      <c r="H127" s="3"/>
      <c r="I127" s="3"/>
      <c r="J127" s="14"/>
      <c r="K127" s="14"/>
      <c r="L127" s="121" t="str">
        <f>IF(AND(ISBLANK(G127),ISBLANK(H127)),"","YES")</f>
        <v/>
      </c>
      <c r="M127" s="3" t="str">
        <f>IF(AND(ISBLANK(G127),ISBLANK(H127),ISBLANK(I127)),"","YES")</f>
        <v/>
      </c>
      <c r="N127" s="18"/>
      <c r="O127" s="18"/>
      <c r="P127" s="18"/>
      <c r="Q127" s="18"/>
      <c r="R127" s="18"/>
      <c r="S127" s="18"/>
      <c r="T127" s="18"/>
      <c r="U127" s="18"/>
      <c r="V127" s="18"/>
      <c r="W127" s="18"/>
      <c r="X127" s="18"/>
    </row>
    <row r="128" spans="1:24" s="13" customFormat="1" ht="21" customHeight="1" x14ac:dyDescent="0.25">
      <c r="A128" s="6">
        <v>2</v>
      </c>
      <c r="B128" s="124">
        <v>206</v>
      </c>
      <c r="C128" s="125"/>
      <c r="D128" s="5" t="s">
        <v>2744</v>
      </c>
      <c r="E128" s="122"/>
      <c r="F128" s="5" t="s">
        <v>2996</v>
      </c>
      <c r="G128" s="3"/>
      <c r="H128" s="23"/>
      <c r="I128" s="3"/>
      <c r="J128" s="14"/>
      <c r="K128" s="14"/>
      <c r="L128" s="121" t="str">
        <f>IF(AND(ISBLANK(G128),ISBLANK(H128)),"","YES")</f>
        <v/>
      </c>
      <c r="M128" s="3" t="str">
        <f>IF(AND(ISBLANK(G128),ISBLANK(H128),ISBLANK(I128)),"","YES")</f>
        <v/>
      </c>
      <c r="N128" s="18"/>
      <c r="O128" s="18"/>
      <c r="P128" s="18"/>
      <c r="Q128" s="18"/>
      <c r="R128" s="18"/>
      <c r="S128" s="18"/>
      <c r="T128" s="18"/>
      <c r="U128" s="18"/>
      <c r="V128" s="18"/>
      <c r="W128" s="18"/>
      <c r="X128" s="18"/>
    </row>
    <row r="129" spans="1:24" s="13" customFormat="1" ht="21" customHeight="1" x14ac:dyDescent="0.25">
      <c r="A129" s="6">
        <v>2</v>
      </c>
      <c r="B129" s="124">
        <v>206</v>
      </c>
      <c r="C129" s="123"/>
      <c r="D129" s="5" t="s">
        <v>2742</v>
      </c>
      <c r="E129" s="122"/>
      <c r="F129" s="5" t="s">
        <v>2995</v>
      </c>
      <c r="G129" s="3"/>
      <c r="H129" s="3"/>
      <c r="I129" s="3"/>
      <c r="J129" s="14"/>
      <c r="K129" s="14"/>
      <c r="L129" s="121" t="str">
        <f>IF(AND(ISBLANK(G129),ISBLANK(H129)),"","YES")</f>
        <v/>
      </c>
      <c r="M129" s="3" t="str">
        <f>IF(AND(ISBLANK(G129),ISBLANK(H129),ISBLANK(I129)),"","YES")</f>
        <v/>
      </c>
      <c r="N129" s="18"/>
      <c r="O129" s="18"/>
      <c r="P129" s="18"/>
      <c r="Q129" s="18"/>
      <c r="R129" s="18"/>
      <c r="S129" s="18"/>
      <c r="T129" s="18"/>
      <c r="U129" s="18"/>
      <c r="V129" s="18"/>
      <c r="W129" s="18"/>
      <c r="X129" s="18"/>
    </row>
    <row r="130" spans="1:24" s="13" customFormat="1" ht="21" customHeight="1" x14ac:dyDescent="0.25">
      <c r="A130" s="6">
        <v>2</v>
      </c>
      <c r="B130" s="124">
        <v>206</v>
      </c>
      <c r="C130" s="131" t="s">
        <v>2747</v>
      </c>
      <c r="D130" s="5" t="s">
        <v>2746</v>
      </c>
      <c r="E130" s="122"/>
      <c r="F130" s="5" t="s">
        <v>2994</v>
      </c>
      <c r="G130" s="3"/>
      <c r="H130" s="23"/>
      <c r="I130" s="3"/>
      <c r="J130" s="22"/>
      <c r="K130" s="22"/>
      <c r="L130" s="121" t="str">
        <f>IF(AND(ISBLANK(G130),ISBLANK(H130)),"","YES")</f>
        <v/>
      </c>
      <c r="M130" s="3" t="str">
        <f>IF(AND(ISBLANK(G130),ISBLANK(H130),ISBLANK(I130)),"","YES")</f>
        <v/>
      </c>
      <c r="N130" s="18"/>
      <c r="O130" s="18"/>
      <c r="P130" s="18"/>
      <c r="Q130" s="18"/>
      <c r="R130" s="18"/>
      <c r="S130" s="18"/>
      <c r="T130" s="18"/>
      <c r="U130" s="18"/>
      <c r="V130" s="18"/>
      <c r="W130" s="18"/>
      <c r="X130" s="18"/>
    </row>
    <row r="131" spans="1:24" s="13" customFormat="1" ht="21" customHeight="1" x14ac:dyDescent="0.25">
      <c r="A131" s="6">
        <v>2</v>
      </c>
      <c r="B131" s="124">
        <v>206</v>
      </c>
      <c r="C131" s="130"/>
      <c r="D131" s="5" t="s">
        <v>2744</v>
      </c>
      <c r="E131" s="122"/>
      <c r="F131" s="5" t="s">
        <v>2993</v>
      </c>
      <c r="G131" s="3"/>
      <c r="H131" s="3"/>
      <c r="I131" s="3"/>
      <c r="J131" s="14"/>
      <c r="K131" s="14"/>
      <c r="L131" s="121" t="str">
        <f>IF(AND(ISBLANK(G131),ISBLANK(H131)),"","YES")</f>
        <v/>
      </c>
      <c r="M131" s="3" t="str">
        <f>IF(AND(ISBLANK(G131),ISBLANK(H131),ISBLANK(I131)),"","YES")</f>
        <v/>
      </c>
      <c r="N131" s="18"/>
      <c r="O131" s="18"/>
      <c r="P131" s="18"/>
      <c r="Q131" s="18"/>
      <c r="R131" s="18"/>
      <c r="S131" s="18"/>
      <c r="T131" s="18"/>
      <c r="U131" s="18"/>
      <c r="V131" s="18"/>
      <c r="W131" s="18"/>
      <c r="X131" s="18"/>
    </row>
    <row r="132" spans="1:24" s="13" customFormat="1" ht="21" customHeight="1" x14ac:dyDescent="0.25">
      <c r="A132" s="6">
        <v>2</v>
      </c>
      <c r="B132" s="124">
        <v>206</v>
      </c>
      <c r="C132" s="129"/>
      <c r="D132" s="5" t="s">
        <v>2742</v>
      </c>
      <c r="E132" s="122"/>
      <c r="F132" s="5" t="s">
        <v>2992</v>
      </c>
      <c r="G132" s="3"/>
      <c r="H132" s="23"/>
      <c r="I132" s="3"/>
      <c r="J132" s="14"/>
      <c r="K132" s="14"/>
      <c r="L132" s="121" t="str">
        <f>IF(AND(ISBLANK(G132),ISBLANK(H132)),"","YES")</f>
        <v/>
      </c>
      <c r="M132" s="3" t="str">
        <f>IF(AND(ISBLANK(G132),ISBLANK(H132),ISBLANK(I132)),"","YES")</f>
        <v/>
      </c>
      <c r="N132" s="18"/>
      <c r="O132" s="18"/>
      <c r="P132" s="18"/>
      <c r="Q132" s="18"/>
      <c r="R132" s="18"/>
      <c r="S132" s="18"/>
      <c r="T132" s="18"/>
      <c r="U132" s="18"/>
      <c r="V132" s="18"/>
      <c r="W132" s="18"/>
      <c r="X132" s="18"/>
    </row>
    <row r="133" spans="1:24" s="13" customFormat="1" ht="21" customHeight="1" x14ac:dyDescent="0.25">
      <c r="A133" s="6">
        <v>2</v>
      </c>
      <c r="B133" s="124">
        <v>207</v>
      </c>
      <c r="C133" s="132" t="s">
        <v>2751</v>
      </c>
      <c r="D133" s="5" t="s">
        <v>2744</v>
      </c>
      <c r="E133" s="122"/>
      <c r="F133" s="5" t="s">
        <v>2991</v>
      </c>
      <c r="G133" s="3"/>
      <c r="H133" s="3"/>
      <c r="I133" s="3"/>
      <c r="J133" s="14">
        <v>17518</v>
      </c>
      <c r="K133" s="14"/>
      <c r="L133" s="121" t="str">
        <f>IF(AND(ISBLANK(G133),ISBLANK(H133)),"","YES")</f>
        <v/>
      </c>
      <c r="M133" s="3" t="str">
        <f>IF(AND(ISBLANK(G133),ISBLANK(H133),ISBLANK(I133)),"","YES")</f>
        <v/>
      </c>
      <c r="N133" s="18"/>
      <c r="O133" s="18"/>
      <c r="P133" s="18"/>
      <c r="Q133" s="18"/>
      <c r="R133" s="18"/>
      <c r="S133" s="18"/>
      <c r="T133" s="18"/>
      <c r="U133" s="18"/>
      <c r="V133" s="18"/>
      <c r="W133" s="18"/>
      <c r="X133" s="18"/>
    </row>
    <row r="134" spans="1:24" s="13" customFormat="1" ht="21" customHeight="1" x14ac:dyDescent="0.25">
      <c r="A134" s="6">
        <v>2</v>
      </c>
      <c r="B134" s="124">
        <v>207</v>
      </c>
      <c r="C134" s="126" t="s">
        <v>2751</v>
      </c>
      <c r="D134" s="5" t="s">
        <v>2746</v>
      </c>
      <c r="E134" s="122"/>
      <c r="F134" s="5" t="s">
        <v>2990</v>
      </c>
      <c r="G134" s="23"/>
      <c r="H134" s="3"/>
      <c r="I134" s="3"/>
      <c r="J134" s="14"/>
      <c r="K134" s="14"/>
      <c r="L134" s="121" t="str">
        <f>IF(AND(ISBLANK(G134),ISBLANK(H134)),"","YES")</f>
        <v/>
      </c>
      <c r="M134" s="3" t="str">
        <f>IF(AND(ISBLANK(G134),ISBLANK(H134),ISBLANK(I134)),"","YES")</f>
        <v/>
      </c>
      <c r="N134" s="18"/>
      <c r="O134" s="18"/>
      <c r="P134" s="18"/>
      <c r="Q134" s="18"/>
      <c r="R134" s="18"/>
      <c r="S134" s="18"/>
      <c r="T134" s="18"/>
      <c r="U134" s="18"/>
      <c r="V134" s="18"/>
      <c r="W134" s="18"/>
      <c r="X134" s="18"/>
    </row>
    <row r="135" spans="1:24" s="13" customFormat="1" ht="21" customHeight="1" x14ac:dyDescent="0.25">
      <c r="A135" s="6">
        <v>2</v>
      </c>
      <c r="B135" s="124">
        <v>207</v>
      </c>
      <c r="C135" s="125"/>
      <c r="D135" s="5" t="s">
        <v>2744</v>
      </c>
      <c r="E135" s="122"/>
      <c r="F135" s="5" t="s">
        <v>2989</v>
      </c>
      <c r="G135" s="3"/>
      <c r="H135" s="23"/>
      <c r="I135" s="3"/>
      <c r="J135" s="14"/>
      <c r="K135" s="14"/>
      <c r="L135" s="121" t="str">
        <f>IF(AND(ISBLANK(G135),ISBLANK(H135)),"","YES")</f>
        <v/>
      </c>
      <c r="M135" s="3" t="str">
        <f>IF(AND(ISBLANK(G135),ISBLANK(H135),ISBLANK(I135)),"","YES")</f>
        <v/>
      </c>
      <c r="N135" s="18"/>
      <c r="O135" s="18"/>
      <c r="P135" s="18"/>
      <c r="Q135" s="18"/>
      <c r="R135" s="18"/>
      <c r="S135" s="18"/>
      <c r="T135" s="18"/>
      <c r="U135" s="18"/>
      <c r="V135" s="18"/>
      <c r="W135" s="18"/>
      <c r="X135" s="18"/>
    </row>
    <row r="136" spans="1:24" s="13" customFormat="1" ht="21" customHeight="1" x14ac:dyDescent="0.25">
      <c r="A136" s="6">
        <v>2</v>
      </c>
      <c r="B136" s="124">
        <v>207</v>
      </c>
      <c r="C136" s="123"/>
      <c r="D136" s="5" t="s">
        <v>2742</v>
      </c>
      <c r="E136" s="122"/>
      <c r="F136" s="5" t="s">
        <v>2988</v>
      </c>
      <c r="G136" s="23"/>
      <c r="H136" s="3"/>
      <c r="I136" s="3"/>
      <c r="J136" s="14"/>
      <c r="K136" s="14"/>
      <c r="L136" s="121" t="str">
        <f>IF(AND(ISBLANK(G136),ISBLANK(H136)),"","YES")</f>
        <v/>
      </c>
      <c r="M136" s="3" t="str">
        <f>IF(AND(ISBLANK(G136),ISBLANK(H136),ISBLANK(I136)),"","YES")</f>
        <v/>
      </c>
      <c r="N136" s="18"/>
      <c r="O136" s="18"/>
      <c r="P136" s="18"/>
      <c r="Q136" s="18"/>
      <c r="R136" s="18"/>
      <c r="S136" s="18"/>
      <c r="T136" s="18"/>
      <c r="U136" s="18"/>
      <c r="V136" s="18"/>
      <c r="W136" s="18"/>
      <c r="X136" s="18"/>
    </row>
    <row r="137" spans="1:24" s="13" customFormat="1" ht="21" customHeight="1" x14ac:dyDescent="0.25">
      <c r="A137" s="6">
        <v>2</v>
      </c>
      <c r="B137" s="124">
        <v>207</v>
      </c>
      <c r="C137" s="131" t="s">
        <v>2747</v>
      </c>
      <c r="D137" s="5" t="s">
        <v>2746</v>
      </c>
      <c r="E137" s="122"/>
      <c r="F137" s="5" t="s">
        <v>2987</v>
      </c>
      <c r="G137" s="3"/>
      <c r="H137" s="23"/>
      <c r="I137" s="3"/>
      <c r="J137" s="14"/>
      <c r="K137" s="14"/>
      <c r="L137" s="121" t="str">
        <f>IF(AND(ISBLANK(G137),ISBLANK(H137)),"","YES")</f>
        <v/>
      </c>
      <c r="M137" s="3" t="str">
        <f>IF(AND(ISBLANK(G137),ISBLANK(H137),ISBLANK(I137)),"","YES")</f>
        <v/>
      </c>
      <c r="N137" s="18"/>
      <c r="O137" s="18"/>
      <c r="P137" s="18"/>
      <c r="Q137" s="18"/>
      <c r="R137" s="18"/>
      <c r="S137" s="18"/>
      <c r="T137" s="18"/>
      <c r="U137" s="18"/>
      <c r="V137" s="18"/>
      <c r="W137" s="18"/>
      <c r="X137" s="18"/>
    </row>
    <row r="138" spans="1:24" s="13" customFormat="1" ht="21" customHeight="1" x14ac:dyDescent="0.25">
      <c r="A138" s="6">
        <v>2</v>
      </c>
      <c r="B138" s="124">
        <v>207</v>
      </c>
      <c r="C138" s="130"/>
      <c r="D138" s="5" t="s">
        <v>2744</v>
      </c>
      <c r="E138" s="122"/>
      <c r="F138" s="5" t="s">
        <v>2986</v>
      </c>
      <c r="G138" s="3"/>
      <c r="H138" s="3"/>
      <c r="I138" s="3"/>
      <c r="J138" s="14"/>
      <c r="K138" s="14"/>
      <c r="L138" s="121" t="str">
        <f>IF(AND(ISBLANK(G138),ISBLANK(H138)),"","YES")</f>
        <v/>
      </c>
      <c r="M138" s="3" t="str">
        <f>IF(AND(ISBLANK(G138),ISBLANK(H138),ISBLANK(I138)),"","YES")</f>
        <v/>
      </c>
      <c r="N138" s="18"/>
      <c r="O138" s="18"/>
      <c r="P138" s="18"/>
      <c r="Q138" s="18"/>
      <c r="R138" s="18"/>
      <c r="S138" s="18"/>
      <c r="T138" s="18"/>
      <c r="U138" s="18"/>
      <c r="V138" s="18"/>
      <c r="W138" s="18"/>
      <c r="X138" s="18"/>
    </row>
    <row r="139" spans="1:24" ht="21" customHeight="1" x14ac:dyDescent="0.25">
      <c r="A139" s="6">
        <v>2</v>
      </c>
      <c r="B139" s="124">
        <v>207</v>
      </c>
      <c r="C139" s="129"/>
      <c r="D139" s="5" t="s">
        <v>2742</v>
      </c>
      <c r="E139" s="122"/>
      <c r="F139" s="5" t="s">
        <v>2985</v>
      </c>
      <c r="G139" s="3"/>
      <c r="H139" s="23"/>
      <c r="I139" s="3"/>
      <c r="J139" s="22"/>
      <c r="K139" s="22"/>
      <c r="L139" s="121" t="str">
        <f>IF(AND(ISBLANK(G139),ISBLANK(H139)),"","YES")</f>
        <v/>
      </c>
      <c r="M139" s="3" t="str">
        <f>IF(AND(ISBLANK(G139),ISBLANK(H139),ISBLANK(I139)),"","YES")</f>
        <v/>
      </c>
      <c r="N139" s="18"/>
      <c r="O139" s="18"/>
      <c r="P139" s="18"/>
      <c r="Q139" s="18"/>
      <c r="R139" s="18"/>
      <c r="S139" s="18"/>
      <c r="T139" s="18"/>
      <c r="U139" s="18"/>
      <c r="V139" s="18"/>
      <c r="W139" s="18"/>
      <c r="X139" s="18"/>
    </row>
    <row r="140" spans="1:24" ht="21" customHeight="1" x14ac:dyDescent="0.25">
      <c r="A140" s="6">
        <v>2</v>
      </c>
      <c r="B140" s="124">
        <v>208</v>
      </c>
      <c r="C140" s="127" t="s">
        <v>2751</v>
      </c>
      <c r="D140" s="5" t="s">
        <v>2744</v>
      </c>
      <c r="E140" s="122"/>
      <c r="F140" s="5" t="s">
        <v>2984</v>
      </c>
      <c r="G140" s="3"/>
      <c r="H140" s="3"/>
      <c r="I140" s="3"/>
      <c r="J140" s="14">
        <v>17574</v>
      </c>
      <c r="K140" s="14"/>
      <c r="L140" s="121" t="str">
        <f>IF(AND(ISBLANK(G140),ISBLANK(H140)),"","YES")</f>
        <v/>
      </c>
      <c r="M140" s="3" t="str">
        <f>IF(AND(ISBLANK(G140),ISBLANK(H140),ISBLANK(I140)),"","YES")</f>
        <v/>
      </c>
      <c r="N140" s="18"/>
      <c r="O140" s="18"/>
      <c r="P140" s="18"/>
      <c r="Q140" s="18"/>
      <c r="R140" s="18"/>
      <c r="S140" s="18"/>
      <c r="T140" s="18"/>
      <c r="U140" s="18"/>
      <c r="V140" s="18"/>
      <c r="W140" s="18"/>
      <c r="X140" s="18"/>
    </row>
    <row r="141" spans="1:24" ht="21" customHeight="1" x14ac:dyDescent="0.25">
      <c r="A141" s="6">
        <v>2</v>
      </c>
      <c r="B141" s="124">
        <v>208</v>
      </c>
      <c r="C141" s="126" t="s">
        <v>2751</v>
      </c>
      <c r="D141" s="5" t="s">
        <v>2746</v>
      </c>
      <c r="E141" s="122"/>
      <c r="F141" s="5" t="s">
        <v>2983</v>
      </c>
      <c r="G141" s="3"/>
      <c r="H141" s="3"/>
      <c r="I141" s="3"/>
      <c r="J141" s="14"/>
      <c r="K141" s="14"/>
      <c r="L141" s="121" t="str">
        <f>IF(AND(ISBLANK(G141),ISBLANK(H141)),"","YES")</f>
        <v/>
      </c>
      <c r="M141" s="3" t="str">
        <f>IF(AND(ISBLANK(G141),ISBLANK(H141),ISBLANK(I141)),"","YES")</f>
        <v/>
      </c>
      <c r="N141" s="18"/>
      <c r="O141" s="18"/>
      <c r="P141" s="18"/>
      <c r="Q141" s="18"/>
      <c r="R141" s="18"/>
      <c r="S141" s="18"/>
      <c r="T141" s="18"/>
      <c r="U141" s="18"/>
      <c r="V141" s="18"/>
      <c r="W141" s="18"/>
      <c r="X141" s="18"/>
    </row>
    <row r="142" spans="1:24" ht="21" customHeight="1" x14ac:dyDescent="0.25">
      <c r="A142" s="6">
        <v>2</v>
      </c>
      <c r="B142" s="124">
        <v>208</v>
      </c>
      <c r="C142" s="125"/>
      <c r="D142" s="5" t="s">
        <v>2744</v>
      </c>
      <c r="E142" s="122"/>
      <c r="F142" s="5" t="s">
        <v>2982</v>
      </c>
      <c r="G142" s="23"/>
      <c r="H142" s="3"/>
      <c r="I142" s="3"/>
      <c r="J142" s="14"/>
      <c r="K142" s="14"/>
      <c r="L142" s="121" t="str">
        <f>IF(AND(ISBLANK(G142),ISBLANK(H142)),"","YES")</f>
        <v/>
      </c>
      <c r="M142" s="3" t="str">
        <f>IF(AND(ISBLANK(G142),ISBLANK(H142),ISBLANK(I142)),"","YES")</f>
        <v/>
      </c>
      <c r="N142" s="18"/>
      <c r="O142" s="18"/>
      <c r="P142" s="18"/>
      <c r="Q142" s="18"/>
      <c r="R142" s="18"/>
      <c r="S142" s="18"/>
      <c r="T142" s="18"/>
      <c r="U142" s="18"/>
      <c r="V142" s="18"/>
      <c r="W142" s="18"/>
      <c r="X142" s="18"/>
    </row>
    <row r="143" spans="1:24" ht="21" customHeight="1" x14ac:dyDescent="0.25">
      <c r="A143" s="6">
        <v>2</v>
      </c>
      <c r="B143" s="124">
        <v>208</v>
      </c>
      <c r="C143" s="123"/>
      <c r="D143" s="5" t="s">
        <v>2742</v>
      </c>
      <c r="E143" s="122"/>
      <c r="F143" s="5" t="s">
        <v>2981</v>
      </c>
      <c r="G143" s="3"/>
      <c r="H143" s="23"/>
      <c r="I143" s="3"/>
      <c r="J143" s="14"/>
      <c r="K143" s="14"/>
      <c r="L143" s="121" t="str">
        <f>IF(AND(ISBLANK(G143),ISBLANK(H143)),"","YES")</f>
        <v/>
      </c>
      <c r="M143" s="3" t="str">
        <f>IF(AND(ISBLANK(G143),ISBLANK(H143),ISBLANK(I143)),"","YES")</f>
        <v/>
      </c>
      <c r="N143" s="18"/>
      <c r="O143" s="18"/>
      <c r="P143" s="18"/>
      <c r="Q143" s="18"/>
      <c r="R143" s="18"/>
      <c r="S143" s="18"/>
      <c r="T143" s="18"/>
      <c r="U143" s="18"/>
      <c r="V143" s="18"/>
      <c r="W143" s="18"/>
      <c r="X143" s="18"/>
    </row>
    <row r="144" spans="1:24" ht="21" customHeight="1" x14ac:dyDescent="0.25">
      <c r="A144" s="6">
        <v>2</v>
      </c>
      <c r="B144" s="124">
        <v>208</v>
      </c>
      <c r="C144" s="126" t="s">
        <v>2747</v>
      </c>
      <c r="D144" s="5" t="s">
        <v>2746</v>
      </c>
      <c r="E144" s="122"/>
      <c r="F144" s="5" t="s">
        <v>2980</v>
      </c>
      <c r="G144" s="3"/>
      <c r="H144" s="3"/>
      <c r="I144" s="3"/>
      <c r="J144" s="14"/>
      <c r="K144" s="14"/>
      <c r="L144" s="121" t="str">
        <f>IF(AND(ISBLANK(G144),ISBLANK(H144)),"","YES")</f>
        <v/>
      </c>
      <c r="M144" s="3" t="str">
        <f>IF(AND(ISBLANK(G144),ISBLANK(H144),ISBLANK(I144)),"","YES")</f>
        <v/>
      </c>
      <c r="N144" s="18"/>
      <c r="O144" s="18"/>
      <c r="P144" s="18"/>
      <c r="Q144" s="18"/>
      <c r="R144" s="18"/>
      <c r="S144" s="18"/>
      <c r="T144" s="18"/>
      <c r="U144" s="18"/>
      <c r="V144" s="18"/>
      <c r="W144" s="18"/>
      <c r="X144" s="18"/>
    </row>
    <row r="145" spans="1:24" ht="21" customHeight="1" x14ac:dyDescent="0.25">
      <c r="A145" s="6">
        <v>2</v>
      </c>
      <c r="B145" s="124">
        <v>208</v>
      </c>
      <c r="C145" s="125"/>
      <c r="D145" s="5" t="s">
        <v>2744</v>
      </c>
      <c r="E145" s="122"/>
      <c r="F145" s="5" t="s">
        <v>2979</v>
      </c>
      <c r="G145" s="3"/>
      <c r="H145" s="3"/>
      <c r="I145" s="3"/>
      <c r="J145" s="14"/>
      <c r="K145" s="14"/>
      <c r="L145" s="121" t="str">
        <f>IF(AND(ISBLANK(G145),ISBLANK(H145)),"","YES")</f>
        <v/>
      </c>
      <c r="M145" s="3" t="str">
        <f>IF(AND(ISBLANK(G145),ISBLANK(H145),ISBLANK(I145)),"","YES")</f>
        <v/>
      </c>
      <c r="N145" s="18"/>
      <c r="O145" s="18"/>
      <c r="P145" s="18"/>
      <c r="Q145" s="18"/>
      <c r="R145" s="18"/>
      <c r="S145" s="18"/>
      <c r="T145" s="18"/>
      <c r="U145" s="18"/>
      <c r="V145" s="18"/>
      <c r="W145" s="18"/>
      <c r="X145" s="18"/>
    </row>
    <row r="146" spans="1:24" s="13" customFormat="1" ht="21" customHeight="1" x14ac:dyDescent="0.25">
      <c r="A146" s="6">
        <v>2</v>
      </c>
      <c r="B146" s="124">
        <v>208</v>
      </c>
      <c r="C146" s="123"/>
      <c r="D146" s="5" t="s">
        <v>2742</v>
      </c>
      <c r="E146" s="122"/>
      <c r="F146" s="5" t="s">
        <v>2978</v>
      </c>
      <c r="G146" s="3"/>
      <c r="H146" s="23"/>
      <c r="I146" s="3"/>
      <c r="J146" s="14"/>
      <c r="K146" s="14"/>
      <c r="L146" s="121" t="str">
        <f>IF(AND(ISBLANK(G146),ISBLANK(H146)),"","YES")</f>
        <v/>
      </c>
      <c r="M146" s="3" t="str">
        <f>IF(AND(ISBLANK(G146),ISBLANK(H146),ISBLANK(I146)),"","YES")</f>
        <v/>
      </c>
      <c r="N146" s="18"/>
      <c r="O146" s="18"/>
      <c r="P146" s="18"/>
      <c r="Q146" s="18"/>
      <c r="R146" s="18"/>
      <c r="S146" s="18"/>
      <c r="T146" s="18"/>
      <c r="U146" s="18"/>
      <c r="V146" s="18"/>
      <c r="W146" s="18"/>
      <c r="X146" s="18"/>
    </row>
    <row r="147" spans="1:24" s="13" customFormat="1" ht="21" customHeight="1" x14ac:dyDescent="0.25">
      <c r="A147" s="6">
        <v>2</v>
      </c>
      <c r="B147" s="124">
        <v>209</v>
      </c>
      <c r="C147" s="127" t="s">
        <v>2747</v>
      </c>
      <c r="D147" s="5" t="s">
        <v>2744</v>
      </c>
      <c r="E147" s="122"/>
      <c r="F147" s="5" t="s">
        <v>2977</v>
      </c>
      <c r="G147" s="3"/>
      <c r="H147" s="23"/>
      <c r="I147" s="3"/>
      <c r="J147" s="14">
        <v>17452</v>
      </c>
      <c r="K147" s="14"/>
      <c r="L147" s="121" t="str">
        <f>IF(AND(ISBLANK(G147),ISBLANK(H147)),"","YES")</f>
        <v/>
      </c>
      <c r="M147" s="3" t="str">
        <f>IF(AND(ISBLANK(G147),ISBLANK(H147),ISBLANK(I147)),"","YES")</f>
        <v/>
      </c>
      <c r="N147" s="18"/>
      <c r="O147" s="18"/>
      <c r="P147" s="18"/>
      <c r="Q147" s="18"/>
      <c r="R147" s="18"/>
      <c r="S147" s="18"/>
      <c r="T147" s="18"/>
      <c r="U147" s="18"/>
      <c r="V147" s="18"/>
      <c r="W147" s="18"/>
      <c r="X147" s="18"/>
    </row>
    <row r="148" spans="1:24" s="13" customFormat="1" ht="21" customHeight="1" x14ac:dyDescent="0.25">
      <c r="A148" s="6">
        <v>2</v>
      </c>
      <c r="B148" s="124">
        <v>209</v>
      </c>
      <c r="C148" s="126" t="s">
        <v>2751</v>
      </c>
      <c r="D148" s="5" t="s">
        <v>2746</v>
      </c>
      <c r="E148" s="122"/>
      <c r="F148" s="5" t="s">
        <v>2976</v>
      </c>
      <c r="G148" s="3"/>
      <c r="H148" s="23"/>
      <c r="I148" s="3"/>
      <c r="J148" s="14"/>
      <c r="K148" s="14"/>
      <c r="L148" s="121" t="str">
        <f>IF(AND(ISBLANK(G148),ISBLANK(H148)),"","YES")</f>
        <v/>
      </c>
      <c r="M148" s="3" t="str">
        <f>IF(AND(ISBLANK(G148),ISBLANK(H148),ISBLANK(I148)),"","YES")</f>
        <v/>
      </c>
      <c r="N148" s="18"/>
      <c r="O148" s="18"/>
      <c r="P148" s="18"/>
      <c r="Q148" s="18"/>
      <c r="R148" s="18"/>
      <c r="S148" s="18"/>
      <c r="T148" s="18"/>
      <c r="U148" s="18"/>
      <c r="V148" s="18"/>
      <c r="W148" s="18"/>
      <c r="X148" s="18"/>
    </row>
    <row r="149" spans="1:24" s="13" customFormat="1" ht="21" customHeight="1" x14ac:dyDescent="0.25">
      <c r="A149" s="6">
        <v>2</v>
      </c>
      <c r="B149" s="124">
        <v>209</v>
      </c>
      <c r="C149" s="125"/>
      <c r="D149" s="5" t="s">
        <v>2744</v>
      </c>
      <c r="E149" s="122"/>
      <c r="F149" s="5" t="s">
        <v>2975</v>
      </c>
      <c r="G149" s="3"/>
      <c r="H149" s="23"/>
      <c r="I149" s="3"/>
      <c r="J149" s="14"/>
      <c r="K149" s="14"/>
      <c r="L149" s="121" t="str">
        <f>IF(AND(ISBLANK(G149),ISBLANK(H149)),"","YES")</f>
        <v/>
      </c>
      <c r="M149" s="3" t="str">
        <f>IF(AND(ISBLANK(G149),ISBLANK(H149),ISBLANK(I149)),"","YES")</f>
        <v/>
      </c>
      <c r="N149" s="18"/>
      <c r="O149" s="18"/>
      <c r="P149" s="18"/>
      <c r="Q149" s="18"/>
      <c r="R149" s="18"/>
      <c r="S149" s="18"/>
      <c r="T149" s="18"/>
      <c r="U149" s="18"/>
      <c r="V149" s="18"/>
      <c r="W149" s="18"/>
      <c r="X149" s="18"/>
    </row>
    <row r="150" spans="1:24" s="13" customFormat="1" ht="21" customHeight="1" x14ac:dyDescent="0.25">
      <c r="A150" s="6">
        <v>2</v>
      </c>
      <c r="B150" s="124">
        <v>209</v>
      </c>
      <c r="C150" s="123"/>
      <c r="D150" s="5" t="s">
        <v>2742</v>
      </c>
      <c r="E150" s="122"/>
      <c r="F150" s="5" t="s">
        <v>2974</v>
      </c>
      <c r="G150" s="3"/>
      <c r="H150" s="23"/>
      <c r="I150" s="3"/>
      <c r="J150" s="14"/>
      <c r="K150" s="14"/>
      <c r="L150" s="121" t="str">
        <f>IF(AND(ISBLANK(G150),ISBLANK(H150)),"","YES")</f>
        <v/>
      </c>
      <c r="M150" s="3" t="str">
        <f>IF(AND(ISBLANK(G150),ISBLANK(H150),ISBLANK(I150)),"","YES")</f>
        <v/>
      </c>
      <c r="N150" s="18"/>
      <c r="O150" s="18"/>
      <c r="P150" s="18"/>
      <c r="Q150" s="18"/>
      <c r="R150" s="18"/>
      <c r="S150" s="18"/>
      <c r="T150" s="18"/>
      <c r="U150" s="18"/>
      <c r="V150" s="18"/>
      <c r="W150" s="18"/>
      <c r="X150" s="18"/>
    </row>
    <row r="151" spans="1:24" s="13" customFormat="1" ht="21" customHeight="1" x14ac:dyDescent="0.25">
      <c r="A151" s="6">
        <v>2</v>
      </c>
      <c r="B151" s="124">
        <v>209</v>
      </c>
      <c r="C151" s="126" t="s">
        <v>2747</v>
      </c>
      <c r="D151" s="5" t="s">
        <v>2746</v>
      </c>
      <c r="E151" s="122"/>
      <c r="F151" s="5" t="s">
        <v>2973</v>
      </c>
      <c r="G151" s="3"/>
      <c r="H151" s="23"/>
      <c r="I151" s="3"/>
      <c r="J151" s="14"/>
      <c r="K151" s="14"/>
      <c r="L151" s="121" t="str">
        <f>IF(AND(ISBLANK(G151),ISBLANK(H151)),"","YES")</f>
        <v/>
      </c>
      <c r="M151" s="3" t="str">
        <f>IF(AND(ISBLANK(G151),ISBLANK(H151),ISBLANK(I151)),"","YES")</f>
        <v/>
      </c>
      <c r="N151" s="18"/>
      <c r="O151" s="18"/>
      <c r="P151" s="18"/>
      <c r="Q151" s="18"/>
      <c r="R151" s="18"/>
      <c r="S151" s="18"/>
      <c r="T151" s="18"/>
      <c r="U151" s="18"/>
      <c r="V151" s="18"/>
      <c r="W151" s="18"/>
      <c r="X151" s="18"/>
    </row>
    <row r="152" spans="1:24" s="13" customFormat="1" ht="21" customHeight="1" x14ac:dyDescent="0.25">
      <c r="A152" s="6">
        <v>2</v>
      </c>
      <c r="B152" s="124">
        <v>209</v>
      </c>
      <c r="C152" s="125"/>
      <c r="D152" s="5" t="s">
        <v>2744</v>
      </c>
      <c r="E152" s="122"/>
      <c r="F152" s="5" t="s">
        <v>2972</v>
      </c>
      <c r="G152" s="3"/>
      <c r="H152" s="23"/>
      <c r="I152" s="3"/>
      <c r="J152" s="14"/>
      <c r="K152" s="14"/>
      <c r="L152" s="121" t="str">
        <f>IF(AND(ISBLANK(G152),ISBLANK(H152)),"","YES")</f>
        <v/>
      </c>
      <c r="M152" s="3" t="str">
        <f>IF(AND(ISBLANK(G152),ISBLANK(H152),ISBLANK(I152)),"","YES")</f>
        <v/>
      </c>
      <c r="N152" s="18"/>
      <c r="O152" s="18"/>
      <c r="P152" s="18"/>
      <c r="Q152" s="18"/>
      <c r="R152" s="18"/>
      <c r="S152" s="18"/>
      <c r="T152" s="18"/>
      <c r="U152" s="18"/>
      <c r="V152" s="18"/>
      <c r="W152" s="18"/>
      <c r="X152" s="18"/>
    </row>
    <row r="153" spans="1:24" s="13" customFormat="1" ht="21" customHeight="1" x14ac:dyDescent="0.25">
      <c r="A153" s="6">
        <v>2</v>
      </c>
      <c r="B153" s="124">
        <v>209</v>
      </c>
      <c r="C153" s="123"/>
      <c r="D153" s="5" t="s">
        <v>2742</v>
      </c>
      <c r="E153" s="122"/>
      <c r="F153" s="5" t="s">
        <v>2971</v>
      </c>
      <c r="G153" s="3"/>
      <c r="H153" s="23"/>
      <c r="I153" s="3"/>
      <c r="J153" s="14"/>
      <c r="K153" s="14"/>
      <c r="L153" s="121" t="str">
        <f>IF(AND(ISBLANK(G153),ISBLANK(H153)),"","YES")</f>
        <v/>
      </c>
      <c r="M153" s="3" t="str">
        <f>IF(AND(ISBLANK(G153),ISBLANK(H153),ISBLANK(I153)),"","YES")</f>
        <v/>
      </c>
      <c r="N153" s="18"/>
      <c r="O153" s="18"/>
      <c r="P153" s="18"/>
      <c r="Q153" s="18"/>
      <c r="R153" s="18"/>
      <c r="S153" s="18"/>
      <c r="T153" s="18"/>
      <c r="U153" s="18"/>
      <c r="V153" s="18"/>
      <c r="W153" s="18"/>
      <c r="X153" s="18"/>
    </row>
    <row r="154" spans="1:24" s="13" customFormat="1" ht="21" customHeight="1" x14ac:dyDescent="0.25">
      <c r="A154" s="6">
        <v>2</v>
      </c>
      <c r="B154" s="124">
        <v>210</v>
      </c>
      <c r="C154" s="124" t="s">
        <v>2753</v>
      </c>
      <c r="D154" s="124" t="s">
        <v>2744</v>
      </c>
      <c r="E154" s="122"/>
      <c r="F154" s="5" t="s">
        <v>2970</v>
      </c>
      <c r="G154" s="3"/>
      <c r="H154" s="3"/>
      <c r="I154" s="3"/>
      <c r="J154" s="14">
        <v>17600</v>
      </c>
      <c r="K154" s="14"/>
      <c r="L154" s="121" t="str">
        <f>IF(AND(ISBLANK(G154),ISBLANK(H154)),"","YES")</f>
        <v/>
      </c>
      <c r="M154" s="3" t="str">
        <f>IF(AND(ISBLANK(G154),ISBLANK(H154),ISBLANK(I154)),"","YES")</f>
        <v/>
      </c>
      <c r="N154" s="18"/>
      <c r="O154" s="18"/>
      <c r="P154" s="18"/>
      <c r="Q154" s="18"/>
      <c r="R154" s="18"/>
      <c r="S154" s="18"/>
      <c r="T154" s="18"/>
      <c r="U154" s="18"/>
      <c r="V154" s="18"/>
      <c r="W154" s="18"/>
      <c r="X154" s="18"/>
    </row>
    <row r="155" spans="1:24" s="13" customFormat="1" ht="21" customHeight="1" x14ac:dyDescent="0.25">
      <c r="A155" s="6">
        <v>2</v>
      </c>
      <c r="B155" s="124">
        <v>211</v>
      </c>
      <c r="C155" s="124" t="s">
        <v>2753</v>
      </c>
      <c r="D155" s="124" t="s">
        <v>2744</v>
      </c>
      <c r="E155" s="122"/>
      <c r="F155" s="5" t="s">
        <v>2969</v>
      </c>
      <c r="G155" s="3" t="s">
        <v>46</v>
      </c>
      <c r="H155" s="23"/>
      <c r="I155" s="3"/>
      <c r="J155" s="22">
        <v>17550</v>
      </c>
      <c r="K155" s="22"/>
      <c r="L155" s="121" t="str">
        <f>IF(AND(ISBLANK(G155),ISBLANK(H155)),"","YES")</f>
        <v>YES</v>
      </c>
      <c r="M155" s="3" t="str">
        <f>IF(AND(ISBLANK(G155),ISBLANK(H155),ISBLANK(I155)),"","YES")</f>
        <v>YES</v>
      </c>
      <c r="N155" s="18"/>
      <c r="O155" s="18"/>
      <c r="P155" s="18"/>
      <c r="Q155" s="18"/>
      <c r="R155" s="18"/>
      <c r="S155" s="18"/>
      <c r="T155" s="18"/>
      <c r="U155" s="18"/>
      <c r="V155" s="18"/>
      <c r="W155" s="18"/>
      <c r="X155" s="18"/>
    </row>
    <row r="156" spans="1:24" s="13" customFormat="1" ht="21" customHeight="1" x14ac:dyDescent="0.25">
      <c r="A156" s="6">
        <v>2</v>
      </c>
      <c r="B156" s="124">
        <v>212</v>
      </c>
      <c r="C156" s="124" t="s">
        <v>2751</v>
      </c>
      <c r="D156" s="124" t="s">
        <v>2746</v>
      </c>
      <c r="E156" s="122"/>
      <c r="F156" s="5" t="s">
        <v>2968</v>
      </c>
      <c r="G156" s="3"/>
      <c r="H156" s="3"/>
      <c r="I156" s="3" t="s">
        <v>45</v>
      </c>
      <c r="J156" s="14"/>
      <c r="K156" s="14" t="s">
        <v>2817</v>
      </c>
      <c r="L156" s="121" t="str">
        <f>IF(AND(ISBLANK(G156),ISBLANK(H156)),"","YES")</f>
        <v/>
      </c>
      <c r="M156" s="3" t="str">
        <f>IF(AND(ISBLANK(G156),ISBLANK(H156),ISBLANK(I156)),"","YES")</f>
        <v>YES</v>
      </c>
      <c r="N156" s="18"/>
      <c r="O156" s="18"/>
      <c r="P156" s="18"/>
      <c r="Q156" s="18"/>
      <c r="R156" s="18"/>
      <c r="S156" s="18"/>
      <c r="T156" s="18"/>
      <c r="U156" s="18"/>
      <c r="V156" s="18"/>
      <c r="W156" s="18"/>
      <c r="X156" s="18"/>
    </row>
    <row r="157" spans="1:24" s="13" customFormat="1" ht="21" customHeight="1" x14ac:dyDescent="0.25">
      <c r="A157" s="6">
        <v>2</v>
      </c>
      <c r="B157" s="124">
        <v>212</v>
      </c>
      <c r="C157" s="124" t="s">
        <v>2751</v>
      </c>
      <c r="D157" s="124" t="s">
        <v>2746</v>
      </c>
      <c r="E157" s="122"/>
      <c r="F157" s="5" t="s">
        <v>2967</v>
      </c>
      <c r="G157" s="3"/>
      <c r="H157" s="23"/>
      <c r="I157" s="3"/>
      <c r="J157" s="14"/>
      <c r="K157" s="14"/>
      <c r="L157" s="121" t="str">
        <f>IF(AND(ISBLANK(G157),ISBLANK(H157)),"","YES")</f>
        <v/>
      </c>
      <c r="M157" s="3" t="str">
        <f>IF(AND(ISBLANK(G157),ISBLANK(H157),ISBLANK(I157)),"","YES")</f>
        <v/>
      </c>
      <c r="N157" s="18"/>
      <c r="O157" s="18"/>
      <c r="P157" s="18"/>
      <c r="Q157" s="18"/>
      <c r="R157" s="18"/>
      <c r="S157" s="18"/>
      <c r="T157" s="18"/>
      <c r="U157" s="18"/>
      <c r="V157" s="18"/>
      <c r="W157" s="18"/>
      <c r="X157" s="18"/>
    </row>
    <row r="158" spans="1:24" s="13" customFormat="1" ht="21" customHeight="1" x14ac:dyDescent="0.25">
      <c r="A158" s="6">
        <v>2</v>
      </c>
      <c r="B158" s="124">
        <v>212</v>
      </c>
      <c r="C158" s="124" t="s">
        <v>2753</v>
      </c>
      <c r="D158" s="124" t="s">
        <v>2744</v>
      </c>
      <c r="E158" s="122"/>
      <c r="F158" s="5" t="s">
        <v>2966</v>
      </c>
      <c r="G158" s="3"/>
      <c r="H158" s="3"/>
      <c r="I158" s="3" t="s">
        <v>45</v>
      </c>
      <c r="J158" s="14"/>
      <c r="K158" s="14" t="s">
        <v>2817</v>
      </c>
      <c r="L158" s="121" t="str">
        <f>IF(AND(ISBLANK(G158),ISBLANK(H158)),"","YES")</f>
        <v/>
      </c>
      <c r="M158" s="3" t="str">
        <f>IF(AND(ISBLANK(G158),ISBLANK(H158),ISBLANK(I158)),"","YES")</f>
        <v>YES</v>
      </c>
      <c r="N158" s="18"/>
      <c r="O158" s="18"/>
      <c r="P158" s="18"/>
      <c r="Q158" s="18"/>
      <c r="R158" s="18"/>
      <c r="S158" s="18"/>
      <c r="T158" s="18"/>
      <c r="U158" s="18"/>
      <c r="V158" s="18"/>
      <c r="W158" s="18"/>
      <c r="X158" s="18"/>
    </row>
    <row r="159" spans="1:24" s="13" customFormat="1" ht="21" customHeight="1" x14ac:dyDescent="0.25">
      <c r="A159" s="6">
        <v>2</v>
      </c>
      <c r="B159" s="124">
        <v>213</v>
      </c>
      <c r="C159" s="124" t="s">
        <v>2753</v>
      </c>
      <c r="D159" s="124" t="s">
        <v>2744</v>
      </c>
      <c r="E159" s="122"/>
      <c r="F159" s="5" t="s">
        <v>2965</v>
      </c>
      <c r="G159" s="3"/>
      <c r="H159" s="23"/>
      <c r="I159" s="3" t="s">
        <v>45</v>
      </c>
      <c r="J159" s="14"/>
      <c r="K159" s="14" t="s">
        <v>2817</v>
      </c>
      <c r="L159" s="121" t="str">
        <f>IF(AND(ISBLANK(G159),ISBLANK(H159)),"","YES")</f>
        <v/>
      </c>
      <c r="M159" s="3" t="str">
        <f>IF(AND(ISBLANK(G159),ISBLANK(H159),ISBLANK(I159)),"","YES")</f>
        <v>YES</v>
      </c>
      <c r="N159" s="18"/>
      <c r="O159" s="18"/>
      <c r="P159" s="18"/>
      <c r="Q159" s="18"/>
      <c r="R159" s="18"/>
      <c r="S159" s="18"/>
      <c r="T159" s="18"/>
      <c r="U159" s="18"/>
      <c r="V159" s="18"/>
      <c r="W159" s="18"/>
      <c r="X159" s="18"/>
    </row>
    <row r="160" spans="1:24" s="13" customFormat="1" ht="21" customHeight="1" x14ac:dyDescent="0.25">
      <c r="A160" s="6">
        <v>2</v>
      </c>
      <c r="B160" s="124">
        <v>213</v>
      </c>
      <c r="C160" s="124" t="s">
        <v>2964</v>
      </c>
      <c r="D160" s="124" t="s">
        <v>2746</v>
      </c>
      <c r="E160" s="122"/>
      <c r="F160" s="5" t="s">
        <v>2963</v>
      </c>
      <c r="G160" s="23"/>
      <c r="H160" s="3"/>
      <c r="I160" s="3"/>
      <c r="J160" s="14"/>
      <c r="K160" s="14"/>
      <c r="L160" s="121" t="str">
        <f>IF(AND(ISBLANK(G160),ISBLANK(H160)),"","YES")</f>
        <v/>
      </c>
      <c r="M160" s="3" t="str">
        <f>IF(AND(ISBLANK(G160),ISBLANK(H160),ISBLANK(I160)),"","YES")</f>
        <v/>
      </c>
      <c r="N160" s="18"/>
      <c r="O160" s="18"/>
      <c r="P160" s="18"/>
      <c r="Q160" s="18"/>
      <c r="R160" s="18"/>
      <c r="S160" s="18"/>
      <c r="T160" s="18"/>
      <c r="U160" s="18"/>
      <c r="V160" s="18"/>
      <c r="W160" s="18"/>
      <c r="X160" s="18"/>
    </row>
    <row r="161" spans="1:24" ht="21" customHeight="1" x14ac:dyDescent="0.25">
      <c r="A161" s="6">
        <v>2</v>
      </c>
      <c r="B161" s="124">
        <v>214</v>
      </c>
      <c r="C161" s="127" t="s">
        <v>2751</v>
      </c>
      <c r="D161" s="5" t="s">
        <v>2744</v>
      </c>
      <c r="E161" s="122"/>
      <c r="F161" s="5" t="s">
        <v>2962</v>
      </c>
      <c r="G161" s="3"/>
      <c r="H161" s="23"/>
      <c r="I161" s="3"/>
      <c r="J161" s="14">
        <v>17948</v>
      </c>
      <c r="K161" s="14"/>
      <c r="L161" s="121" t="str">
        <f>IF(AND(ISBLANK(G161),ISBLANK(H161)),"","YES")</f>
        <v/>
      </c>
      <c r="M161" s="3" t="str">
        <f>IF(AND(ISBLANK(G161),ISBLANK(H161),ISBLANK(I161)),"","YES")</f>
        <v/>
      </c>
      <c r="N161" s="18"/>
      <c r="O161" s="18"/>
      <c r="P161" s="18"/>
      <c r="Q161" s="18"/>
      <c r="R161" s="18"/>
      <c r="S161" s="18"/>
      <c r="T161" s="18"/>
      <c r="U161" s="18"/>
      <c r="V161" s="18"/>
      <c r="W161" s="18"/>
      <c r="X161" s="18"/>
    </row>
    <row r="162" spans="1:24" ht="21" customHeight="1" x14ac:dyDescent="0.25">
      <c r="A162" s="6">
        <v>2</v>
      </c>
      <c r="B162" s="124">
        <v>214</v>
      </c>
      <c r="C162" s="126" t="s">
        <v>2751</v>
      </c>
      <c r="D162" s="5" t="s">
        <v>2746</v>
      </c>
      <c r="E162" s="122"/>
      <c r="F162" s="5" t="s">
        <v>2961</v>
      </c>
      <c r="G162" s="3"/>
      <c r="H162" s="23"/>
      <c r="I162" s="3"/>
      <c r="J162" s="14"/>
      <c r="K162" s="14"/>
      <c r="L162" s="121" t="str">
        <f>IF(AND(ISBLANK(G162),ISBLANK(H162)),"","YES")</f>
        <v/>
      </c>
      <c r="M162" s="3" t="str">
        <f>IF(AND(ISBLANK(G162),ISBLANK(H162),ISBLANK(I162)),"","YES")</f>
        <v/>
      </c>
      <c r="N162" s="18"/>
      <c r="O162" s="18"/>
      <c r="P162" s="18"/>
      <c r="Q162" s="18"/>
      <c r="R162" s="18"/>
      <c r="S162" s="18"/>
      <c r="T162" s="18"/>
      <c r="U162" s="18"/>
      <c r="V162" s="18"/>
      <c r="W162" s="18"/>
      <c r="X162" s="18"/>
    </row>
    <row r="163" spans="1:24" ht="21" customHeight="1" x14ac:dyDescent="0.25">
      <c r="A163" s="6">
        <v>2</v>
      </c>
      <c r="B163" s="124">
        <v>214</v>
      </c>
      <c r="C163" s="125"/>
      <c r="D163" s="5" t="s">
        <v>2744</v>
      </c>
      <c r="E163" s="122"/>
      <c r="F163" s="5" t="s">
        <v>2960</v>
      </c>
      <c r="G163" s="3"/>
      <c r="H163" s="23"/>
      <c r="I163" s="3"/>
      <c r="J163" s="14"/>
      <c r="K163" s="14"/>
      <c r="L163" s="121" t="str">
        <f>IF(AND(ISBLANK(G163),ISBLANK(H163)),"","YES")</f>
        <v/>
      </c>
      <c r="M163" s="3" t="str">
        <f>IF(AND(ISBLANK(G163),ISBLANK(H163),ISBLANK(I163)),"","YES")</f>
        <v/>
      </c>
      <c r="N163" s="18"/>
      <c r="O163" s="18"/>
      <c r="P163" s="18"/>
      <c r="Q163" s="18"/>
      <c r="R163" s="18"/>
      <c r="S163" s="18"/>
      <c r="T163" s="18"/>
      <c r="U163" s="18"/>
      <c r="V163" s="18"/>
      <c r="W163" s="18"/>
      <c r="X163" s="18"/>
    </row>
    <row r="164" spans="1:24" ht="21" customHeight="1" x14ac:dyDescent="0.25">
      <c r="A164" s="6">
        <v>2</v>
      </c>
      <c r="B164" s="124">
        <v>214</v>
      </c>
      <c r="C164" s="123"/>
      <c r="D164" s="5" t="s">
        <v>2742</v>
      </c>
      <c r="E164" s="122"/>
      <c r="F164" s="5" t="s">
        <v>2959</v>
      </c>
      <c r="G164" s="3"/>
      <c r="H164" s="23"/>
      <c r="I164" s="3"/>
      <c r="J164" s="14"/>
      <c r="K164" s="14"/>
      <c r="L164" s="121" t="str">
        <f>IF(AND(ISBLANK(G164),ISBLANK(H164)),"","YES")</f>
        <v/>
      </c>
      <c r="M164" s="3" t="str">
        <f>IF(AND(ISBLANK(G164),ISBLANK(H164),ISBLANK(I164)),"","YES")</f>
        <v/>
      </c>
      <c r="N164" s="18"/>
      <c r="O164" s="18"/>
      <c r="P164" s="18"/>
      <c r="Q164" s="18"/>
      <c r="R164" s="18"/>
      <c r="S164" s="18"/>
      <c r="T164" s="18"/>
      <c r="U164" s="18"/>
      <c r="V164" s="18"/>
      <c r="W164" s="18"/>
      <c r="X164" s="18"/>
    </row>
    <row r="165" spans="1:24" ht="21" customHeight="1" x14ac:dyDescent="0.25">
      <c r="A165" s="6">
        <v>2</v>
      </c>
      <c r="B165" s="124">
        <v>214</v>
      </c>
      <c r="C165" s="126" t="s">
        <v>2747</v>
      </c>
      <c r="D165" s="5" t="s">
        <v>2746</v>
      </c>
      <c r="E165" s="122"/>
      <c r="F165" s="5" t="s">
        <v>2958</v>
      </c>
      <c r="G165" s="3"/>
      <c r="H165" s="23"/>
      <c r="I165" s="3"/>
      <c r="J165" s="14"/>
      <c r="K165" s="14"/>
      <c r="L165" s="121" t="str">
        <f>IF(AND(ISBLANK(G165),ISBLANK(H165)),"","YES")</f>
        <v/>
      </c>
      <c r="M165" s="3" t="str">
        <f>IF(AND(ISBLANK(G165),ISBLANK(H165),ISBLANK(I165)),"","YES")</f>
        <v/>
      </c>
      <c r="N165" s="18"/>
      <c r="O165" s="18"/>
      <c r="P165" s="18"/>
      <c r="Q165" s="18"/>
      <c r="R165" s="18"/>
      <c r="S165" s="18"/>
      <c r="T165" s="18"/>
      <c r="U165" s="18"/>
      <c r="V165" s="18"/>
      <c r="W165" s="18"/>
      <c r="X165" s="18"/>
    </row>
    <row r="166" spans="1:24" ht="21" customHeight="1" x14ac:dyDescent="0.25">
      <c r="A166" s="6">
        <v>2</v>
      </c>
      <c r="B166" s="124">
        <v>214</v>
      </c>
      <c r="C166" s="125"/>
      <c r="D166" s="5" t="s">
        <v>2744</v>
      </c>
      <c r="E166" s="122"/>
      <c r="F166" s="5" t="s">
        <v>2957</v>
      </c>
      <c r="G166" s="3"/>
      <c r="H166" s="23"/>
      <c r="I166" s="3"/>
      <c r="J166" s="14"/>
      <c r="K166" s="14"/>
      <c r="L166" s="121" t="str">
        <f>IF(AND(ISBLANK(G166),ISBLANK(H166)),"","YES")</f>
        <v/>
      </c>
      <c r="M166" s="3" t="str">
        <f>IF(AND(ISBLANK(G166),ISBLANK(H166),ISBLANK(I166)),"","YES")</f>
        <v/>
      </c>
      <c r="N166" s="18"/>
      <c r="O166" s="18"/>
      <c r="P166" s="18"/>
      <c r="Q166" s="18"/>
      <c r="R166" s="18"/>
      <c r="S166" s="18"/>
      <c r="T166" s="18"/>
      <c r="U166" s="18"/>
      <c r="V166" s="18"/>
      <c r="W166" s="18"/>
      <c r="X166" s="18"/>
    </row>
    <row r="167" spans="1:24" ht="21" customHeight="1" x14ac:dyDescent="0.25">
      <c r="A167" s="6">
        <v>2</v>
      </c>
      <c r="B167" s="124">
        <v>214</v>
      </c>
      <c r="C167" s="123"/>
      <c r="D167" s="5" t="s">
        <v>2742</v>
      </c>
      <c r="E167" s="122"/>
      <c r="F167" s="5" t="s">
        <v>2956</v>
      </c>
      <c r="G167" s="3"/>
      <c r="H167" s="23"/>
      <c r="I167" s="3"/>
      <c r="J167" s="14"/>
      <c r="K167" s="14"/>
      <c r="L167" s="121" t="str">
        <f>IF(AND(ISBLANK(G167),ISBLANK(H167)),"","YES")</f>
        <v/>
      </c>
      <c r="M167" s="3" t="str">
        <f>IF(AND(ISBLANK(G167),ISBLANK(H167),ISBLANK(I167)),"","YES")</f>
        <v/>
      </c>
      <c r="N167" s="18"/>
      <c r="O167" s="18"/>
      <c r="P167" s="18"/>
      <c r="Q167" s="18"/>
      <c r="R167" s="18"/>
      <c r="S167" s="18"/>
      <c r="T167" s="18"/>
      <c r="U167" s="18"/>
      <c r="V167" s="18"/>
      <c r="W167" s="18"/>
      <c r="X167" s="18"/>
    </row>
    <row r="168" spans="1:24" ht="21" customHeight="1" x14ac:dyDescent="0.25">
      <c r="A168" s="6">
        <v>2</v>
      </c>
      <c r="B168" s="124">
        <v>215</v>
      </c>
      <c r="C168" s="127" t="s">
        <v>2747</v>
      </c>
      <c r="D168" s="5" t="s">
        <v>2744</v>
      </c>
      <c r="E168" s="122"/>
      <c r="F168" s="5" t="s">
        <v>2955</v>
      </c>
      <c r="G168" s="3"/>
      <c r="H168" s="23"/>
      <c r="I168" s="3"/>
      <c r="J168" s="14">
        <v>17575</v>
      </c>
      <c r="K168" s="14"/>
      <c r="L168" s="121" t="str">
        <f>IF(AND(ISBLANK(G168),ISBLANK(H168)),"","YES")</f>
        <v/>
      </c>
      <c r="M168" s="3" t="str">
        <f>IF(AND(ISBLANK(G168),ISBLANK(H168),ISBLANK(I168)),"","YES")</f>
        <v/>
      </c>
      <c r="N168" s="18"/>
      <c r="O168" s="18"/>
      <c r="P168" s="18"/>
      <c r="Q168" s="18"/>
      <c r="R168" s="18"/>
      <c r="S168" s="18"/>
      <c r="T168" s="18"/>
      <c r="U168" s="18"/>
      <c r="V168" s="18"/>
      <c r="W168" s="18"/>
      <c r="X168" s="18"/>
    </row>
    <row r="169" spans="1:24" ht="21" customHeight="1" x14ac:dyDescent="0.25">
      <c r="A169" s="6">
        <v>2</v>
      </c>
      <c r="B169" s="124">
        <v>215</v>
      </c>
      <c r="C169" s="126" t="s">
        <v>2751</v>
      </c>
      <c r="D169" s="5" t="s">
        <v>2746</v>
      </c>
      <c r="E169" s="122"/>
      <c r="F169" s="5" t="s">
        <v>2954</v>
      </c>
      <c r="G169" s="3"/>
      <c r="H169" s="23"/>
      <c r="I169" s="3"/>
      <c r="J169" s="14"/>
      <c r="K169" s="14"/>
      <c r="L169" s="121" t="str">
        <f>IF(AND(ISBLANK(G169),ISBLANK(H169)),"","YES")</f>
        <v/>
      </c>
      <c r="M169" s="3" t="str">
        <f>IF(AND(ISBLANK(G169),ISBLANK(H169),ISBLANK(I169)),"","YES")</f>
        <v/>
      </c>
      <c r="N169" s="18"/>
      <c r="O169" s="18"/>
      <c r="P169" s="18"/>
      <c r="Q169" s="18"/>
      <c r="R169" s="18"/>
      <c r="S169" s="18"/>
      <c r="T169" s="18"/>
      <c r="U169" s="18"/>
      <c r="V169" s="18"/>
      <c r="W169" s="18"/>
      <c r="X169" s="18"/>
    </row>
    <row r="170" spans="1:24" ht="21" customHeight="1" x14ac:dyDescent="0.25">
      <c r="A170" s="6">
        <v>2</v>
      </c>
      <c r="B170" s="124">
        <v>215</v>
      </c>
      <c r="C170" s="125"/>
      <c r="D170" s="5" t="s">
        <v>2744</v>
      </c>
      <c r="E170" s="122"/>
      <c r="F170" s="5" t="s">
        <v>2953</v>
      </c>
      <c r="G170" s="3"/>
      <c r="H170" s="23"/>
      <c r="I170" s="3"/>
      <c r="J170" s="14"/>
      <c r="K170" s="14"/>
      <c r="L170" s="121" t="str">
        <f>IF(AND(ISBLANK(G170),ISBLANK(H170)),"","YES")</f>
        <v/>
      </c>
      <c r="M170" s="3" t="str">
        <f>IF(AND(ISBLANK(G170),ISBLANK(H170),ISBLANK(I170)),"","YES")</f>
        <v/>
      </c>
      <c r="N170" s="18"/>
      <c r="O170" s="18"/>
      <c r="P170" s="18"/>
      <c r="Q170" s="18"/>
      <c r="R170" s="18"/>
      <c r="S170" s="18"/>
      <c r="T170" s="18"/>
      <c r="U170" s="18"/>
      <c r="V170" s="18"/>
      <c r="W170" s="18"/>
      <c r="X170" s="18"/>
    </row>
    <row r="171" spans="1:24" ht="21" customHeight="1" x14ac:dyDescent="0.25">
      <c r="A171" s="6">
        <v>2</v>
      </c>
      <c r="B171" s="124">
        <v>215</v>
      </c>
      <c r="C171" s="123"/>
      <c r="D171" s="5" t="s">
        <v>2742</v>
      </c>
      <c r="E171" s="122"/>
      <c r="F171" s="5" t="s">
        <v>2952</v>
      </c>
      <c r="G171" s="3"/>
      <c r="H171" s="23"/>
      <c r="I171" s="3"/>
      <c r="J171" s="14"/>
      <c r="K171" s="14"/>
      <c r="L171" s="121" t="str">
        <f>IF(AND(ISBLANK(G171),ISBLANK(H171)),"","YES")</f>
        <v/>
      </c>
      <c r="M171" s="3" t="str">
        <f>IF(AND(ISBLANK(G171),ISBLANK(H171),ISBLANK(I171)),"","YES")</f>
        <v/>
      </c>
      <c r="N171" s="18"/>
      <c r="O171" s="18"/>
      <c r="P171" s="18"/>
      <c r="Q171" s="18"/>
      <c r="R171" s="18"/>
      <c r="S171" s="18"/>
      <c r="T171" s="18"/>
      <c r="U171" s="18"/>
      <c r="V171" s="18"/>
      <c r="W171" s="18"/>
      <c r="X171" s="18"/>
    </row>
    <row r="172" spans="1:24" ht="21" customHeight="1" x14ac:dyDescent="0.25">
      <c r="A172" s="6">
        <v>2</v>
      </c>
      <c r="B172" s="124">
        <v>215</v>
      </c>
      <c r="C172" s="126" t="s">
        <v>2747</v>
      </c>
      <c r="D172" s="5" t="s">
        <v>2746</v>
      </c>
      <c r="E172" s="122"/>
      <c r="F172" s="5" t="s">
        <v>2951</v>
      </c>
      <c r="G172" s="3"/>
      <c r="H172" s="23"/>
      <c r="I172" s="3"/>
      <c r="J172" s="14"/>
      <c r="K172" s="14"/>
      <c r="L172" s="121" t="str">
        <f>IF(AND(ISBLANK(G172),ISBLANK(H172)),"","YES")</f>
        <v/>
      </c>
      <c r="M172" s="3" t="str">
        <f>IF(AND(ISBLANK(G172),ISBLANK(H172),ISBLANK(I172)),"","YES")</f>
        <v/>
      </c>
      <c r="N172" s="18"/>
      <c r="O172" s="18"/>
      <c r="P172" s="18"/>
      <c r="Q172" s="18"/>
      <c r="R172" s="18"/>
      <c r="S172" s="18"/>
      <c r="T172" s="18"/>
      <c r="U172" s="18"/>
      <c r="V172" s="18"/>
      <c r="W172" s="18"/>
      <c r="X172" s="18"/>
    </row>
    <row r="173" spans="1:24" ht="21" customHeight="1" x14ac:dyDescent="0.25">
      <c r="A173" s="6">
        <v>2</v>
      </c>
      <c r="B173" s="124">
        <v>215</v>
      </c>
      <c r="C173" s="125"/>
      <c r="D173" s="5" t="s">
        <v>2744</v>
      </c>
      <c r="E173" s="122"/>
      <c r="F173" s="5" t="s">
        <v>2950</v>
      </c>
      <c r="G173" s="3"/>
      <c r="H173" s="23"/>
      <c r="I173" s="3"/>
      <c r="J173" s="14"/>
      <c r="K173" s="14"/>
      <c r="L173" s="121" t="str">
        <f>IF(AND(ISBLANK(G173),ISBLANK(H173)),"","YES")</f>
        <v/>
      </c>
      <c r="M173" s="3" t="str">
        <f>IF(AND(ISBLANK(G173),ISBLANK(H173),ISBLANK(I173)),"","YES")</f>
        <v/>
      </c>
      <c r="N173" s="18"/>
      <c r="O173" s="18"/>
      <c r="P173" s="18"/>
      <c r="Q173" s="18"/>
      <c r="R173" s="18"/>
      <c r="S173" s="18"/>
      <c r="T173" s="18"/>
      <c r="U173" s="18"/>
      <c r="V173" s="18"/>
      <c r="W173" s="18"/>
      <c r="X173" s="18"/>
    </row>
    <row r="174" spans="1:24" ht="21" customHeight="1" x14ac:dyDescent="0.25">
      <c r="A174" s="6">
        <v>2</v>
      </c>
      <c r="B174" s="124">
        <v>215</v>
      </c>
      <c r="C174" s="123"/>
      <c r="D174" s="5" t="s">
        <v>2742</v>
      </c>
      <c r="E174" s="122"/>
      <c r="F174" s="5" t="s">
        <v>2949</v>
      </c>
      <c r="G174" s="3"/>
      <c r="H174" s="23"/>
      <c r="I174" s="3"/>
      <c r="J174" s="14"/>
      <c r="K174" s="14"/>
      <c r="L174" s="121" t="str">
        <f>IF(AND(ISBLANK(G174),ISBLANK(H174)),"","YES")</f>
        <v/>
      </c>
      <c r="M174" s="3" t="str">
        <f>IF(AND(ISBLANK(G174),ISBLANK(H174),ISBLANK(I174)),"","YES")</f>
        <v/>
      </c>
      <c r="N174" s="18"/>
      <c r="O174" s="18"/>
      <c r="P174" s="18"/>
      <c r="Q174" s="18"/>
      <c r="R174" s="18"/>
      <c r="S174" s="18"/>
      <c r="T174" s="18"/>
      <c r="U174" s="18"/>
      <c r="V174" s="18"/>
      <c r="W174" s="18"/>
      <c r="X174" s="18"/>
    </row>
    <row r="175" spans="1:24" s="13" customFormat="1" ht="21" customHeight="1" x14ac:dyDescent="0.25">
      <c r="A175" s="6">
        <v>2</v>
      </c>
      <c r="B175" s="124">
        <v>216</v>
      </c>
      <c r="C175" s="127" t="s">
        <v>2747</v>
      </c>
      <c r="D175" s="5" t="s">
        <v>2744</v>
      </c>
      <c r="E175" s="122"/>
      <c r="F175" s="5" t="s">
        <v>2948</v>
      </c>
      <c r="G175" s="3"/>
      <c r="H175" s="23"/>
      <c r="I175" s="3"/>
      <c r="J175" s="14">
        <v>17453</v>
      </c>
      <c r="K175" s="14"/>
      <c r="L175" s="121" t="str">
        <f>IF(AND(ISBLANK(G175),ISBLANK(H175)),"","YES")</f>
        <v/>
      </c>
      <c r="M175" s="3" t="str">
        <f>IF(AND(ISBLANK(G175),ISBLANK(H175),ISBLANK(I175)),"","YES")</f>
        <v/>
      </c>
      <c r="N175" s="18"/>
      <c r="O175" s="18"/>
      <c r="P175" s="18"/>
      <c r="Q175" s="18"/>
      <c r="R175" s="18"/>
      <c r="S175" s="18"/>
      <c r="T175" s="18"/>
      <c r="U175" s="18"/>
      <c r="V175" s="18"/>
      <c r="W175" s="18"/>
      <c r="X175" s="18"/>
    </row>
    <row r="176" spans="1:24" s="13" customFormat="1" ht="21" customHeight="1" x14ac:dyDescent="0.25">
      <c r="A176" s="6">
        <v>2</v>
      </c>
      <c r="B176" s="124">
        <v>216</v>
      </c>
      <c r="C176" s="126" t="s">
        <v>2751</v>
      </c>
      <c r="D176" s="5" t="s">
        <v>2746</v>
      </c>
      <c r="E176" s="122"/>
      <c r="F176" s="5" t="s">
        <v>2947</v>
      </c>
      <c r="G176" s="3"/>
      <c r="H176" s="23"/>
      <c r="I176" s="3"/>
      <c r="J176" s="14"/>
      <c r="K176" s="14"/>
      <c r="L176" s="121" t="str">
        <f>IF(AND(ISBLANK(G176),ISBLANK(H176)),"","YES")</f>
        <v/>
      </c>
      <c r="M176" s="3" t="str">
        <f>IF(AND(ISBLANK(G176),ISBLANK(H176),ISBLANK(I176)),"","YES")</f>
        <v/>
      </c>
      <c r="N176" s="18"/>
      <c r="O176" s="18"/>
      <c r="P176" s="18"/>
      <c r="Q176" s="18"/>
      <c r="R176" s="18"/>
      <c r="S176" s="18"/>
      <c r="T176" s="18"/>
      <c r="U176" s="18"/>
      <c r="V176" s="18"/>
      <c r="W176" s="18"/>
      <c r="X176" s="18"/>
    </row>
    <row r="177" spans="1:24" s="13" customFormat="1" ht="21" customHeight="1" x14ac:dyDescent="0.25">
      <c r="A177" s="6">
        <v>2</v>
      </c>
      <c r="B177" s="124">
        <v>216</v>
      </c>
      <c r="C177" s="125"/>
      <c r="D177" s="5" t="s">
        <v>2744</v>
      </c>
      <c r="E177" s="122"/>
      <c r="F177" s="5" t="s">
        <v>2946</v>
      </c>
      <c r="G177" s="3"/>
      <c r="H177" s="23"/>
      <c r="I177" s="3"/>
      <c r="J177" s="14"/>
      <c r="K177" s="14"/>
      <c r="L177" s="121" t="str">
        <f>IF(AND(ISBLANK(G177),ISBLANK(H177)),"","YES")</f>
        <v/>
      </c>
      <c r="M177" s="3" t="str">
        <f>IF(AND(ISBLANK(G177),ISBLANK(H177),ISBLANK(I177)),"","YES")</f>
        <v/>
      </c>
      <c r="N177" s="18"/>
      <c r="O177" s="18"/>
      <c r="P177" s="18"/>
      <c r="Q177" s="18"/>
      <c r="R177" s="18"/>
      <c r="S177" s="18"/>
      <c r="T177" s="18"/>
      <c r="U177" s="18"/>
      <c r="V177" s="18"/>
      <c r="W177" s="18"/>
      <c r="X177" s="18"/>
    </row>
    <row r="178" spans="1:24" s="13" customFormat="1" ht="21" customHeight="1" x14ac:dyDescent="0.25">
      <c r="A178" s="6">
        <v>2</v>
      </c>
      <c r="B178" s="124">
        <v>216</v>
      </c>
      <c r="C178" s="123"/>
      <c r="D178" s="5" t="s">
        <v>2742</v>
      </c>
      <c r="E178" s="122"/>
      <c r="F178" s="5" t="s">
        <v>2945</v>
      </c>
      <c r="G178" s="3"/>
      <c r="H178" s="23"/>
      <c r="I178" s="3"/>
      <c r="J178" s="14"/>
      <c r="K178" s="14"/>
      <c r="L178" s="121" t="str">
        <f>IF(AND(ISBLANK(G178),ISBLANK(H178)),"","YES")</f>
        <v/>
      </c>
      <c r="M178" s="3" t="str">
        <f>IF(AND(ISBLANK(G178),ISBLANK(H178),ISBLANK(I178)),"","YES")</f>
        <v/>
      </c>
      <c r="N178" s="18"/>
      <c r="O178" s="18"/>
      <c r="P178" s="18"/>
      <c r="Q178" s="18"/>
      <c r="R178" s="18"/>
      <c r="S178" s="18"/>
      <c r="T178" s="18"/>
      <c r="U178" s="18"/>
      <c r="V178" s="18"/>
      <c r="W178" s="18"/>
      <c r="X178" s="18"/>
    </row>
    <row r="179" spans="1:24" s="13" customFormat="1" ht="21" customHeight="1" x14ac:dyDescent="0.25">
      <c r="A179" s="6">
        <v>2</v>
      </c>
      <c r="B179" s="124">
        <v>216</v>
      </c>
      <c r="C179" s="126" t="s">
        <v>2747</v>
      </c>
      <c r="D179" s="5" t="s">
        <v>2746</v>
      </c>
      <c r="E179" s="122"/>
      <c r="F179" s="5" t="s">
        <v>2944</v>
      </c>
      <c r="G179" s="5"/>
      <c r="H179" s="23"/>
      <c r="I179" s="3"/>
      <c r="J179" s="14"/>
      <c r="K179" s="14"/>
      <c r="L179" s="121" t="str">
        <f>IF(AND(ISBLANK(G179),ISBLANK(H179)),"","YES")</f>
        <v/>
      </c>
      <c r="M179" s="3" t="str">
        <f>IF(AND(ISBLANK(G179),ISBLANK(H179),ISBLANK(I179)),"","YES")</f>
        <v/>
      </c>
      <c r="N179" s="18"/>
      <c r="O179" s="18"/>
      <c r="P179" s="18"/>
      <c r="Q179" s="18"/>
      <c r="R179" s="18"/>
      <c r="S179" s="18"/>
      <c r="T179" s="18"/>
      <c r="U179" s="18"/>
      <c r="V179" s="18"/>
      <c r="W179" s="18"/>
      <c r="X179" s="18"/>
    </row>
    <row r="180" spans="1:24" s="13" customFormat="1" ht="21" customHeight="1" x14ac:dyDescent="0.25">
      <c r="A180" s="6">
        <v>2</v>
      </c>
      <c r="B180" s="124">
        <v>216</v>
      </c>
      <c r="C180" s="125"/>
      <c r="D180" s="5" t="s">
        <v>2744</v>
      </c>
      <c r="E180" s="122"/>
      <c r="F180" s="5" t="s">
        <v>2943</v>
      </c>
      <c r="G180" s="5"/>
      <c r="H180" s="23"/>
      <c r="I180" s="3"/>
      <c r="J180" s="14"/>
      <c r="K180" s="14"/>
      <c r="L180" s="121" t="str">
        <f>IF(AND(ISBLANK(G180),ISBLANK(H180)),"","YES")</f>
        <v/>
      </c>
      <c r="M180" s="3" t="str">
        <f>IF(AND(ISBLANK(G180),ISBLANK(H180),ISBLANK(I180)),"","YES")</f>
        <v/>
      </c>
      <c r="N180" s="18"/>
      <c r="O180" s="18"/>
      <c r="P180" s="18"/>
      <c r="Q180" s="18"/>
      <c r="R180" s="18"/>
      <c r="S180" s="18"/>
      <c r="T180" s="18"/>
      <c r="U180" s="18"/>
      <c r="V180" s="18"/>
      <c r="W180" s="18"/>
      <c r="X180" s="18"/>
    </row>
    <row r="181" spans="1:24" s="13" customFormat="1" ht="21" customHeight="1" x14ac:dyDescent="0.25">
      <c r="A181" s="6">
        <v>2</v>
      </c>
      <c r="B181" s="124">
        <v>216</v>
      </c>
      <c r="C181" s="123"/>
      <c r="D181" s="5" t="s">
        <v>2742</v>
      </c>
      <c r="E181" s="122"/>
      <c r="F181" s="5" t="s">
        <v>2942</v>
      </c>
      <c r="G181" s="5"/>
      <c r="H181" s="23" t="s">
        <v>48</v>
      </c>
      <c r="I181" s="3"/>
      <c r="J181" s="14"/>
      <c r="K181" s="14"/>
      <c r="L181" s="121" t="str">
        <f>IF(AND(ISBLANK(G181),ISBLANK(H181)),"","YES")</f>
        <v>YES</v>
      </c>
      <c r="M181" s="3" t="str">
        <f>IF(AND(ISBLANK(G181),ISBLANK(H181),ISBLANK(I181)),"","YES")</f>
        <v>YES</v>
      </c>
      <c r="N181" s="18"/>
      <c r="O181" s="18"/>
      <c r="P181" s="18"/>
      <c r="Q181" s="18"/>
      <c r="R181" s="18"/>
      <c r="S181" s="18"/>
      <c r="T181" s="18">
        <v>1</v>
      </c>
      <c r="U181" s="18"/>
      <c r="V181" s="18"/>
      <c r="W181" s="18"/>
      <c r="X181" s="18"/>
    </row>
    <row r="182" spans="1:24" s="13" customFormat="1" ht="21" customHeight="1" x14ac:dyDescent="0.25">
      <c r="A182" s="6">
        <v>2</v>
      </c>
      <c r="B182" s="124">
        <v>217</v>
      </c>
      <c r="C182" s="127" t="s">
        <v>2751</v>
      </c>
      <c r="D182" s="5" t="s">
        <v>2744</v>
      </c>
      <c r="E182" s="122"/>
      <c r="F182" s="5" t="s">
        <v>2941</v>
      </c>
      <c r="G182" s="5"/>
      <c r="H182" s="23"/>
      <c r="I182" s="3"/>
      <c r="J182" s="14">
        <v>17811</v>
      </c>
      <c r="K182" s="14"/>
      <c r="L182" s="121" t="str">
        <f>IF(AND(ISBLANK(G182),ISBLANK(H182)),"","YES")</f>
        <v/>
      </c>
      <c r="M182" s="3" t="str">
        <f>IF(AND(ISBLANK(G182),ISBLANK(H182),ISBLANK(I182)),"","YES")</f>
        <v/>
      </c>
      <c r="N182" s="18"/>
      <c r="O182" s="18"/>
      <c r="P182" s="18"/>
      <c r="Q182" s="18"/>
      <c r="R182" s="18"/>
      <c r="S182" s="18"/>
      <c r="T182" s="18"/>
      <c r="U182" s="18"/>
      <c r="V182" s="18"/>
      <c r="W182" s="18"/>
      <c r="X182" s="18"/>
    </row>
    <row r="183" spans="1:24" s="13" customFormat="1" ht="21" customHeight="1" x14ac:dyDescent="0.25">
      <c r="A183" s="6">
        <v>2</v>
      </c>
      <c r="B183" s="124">
        <v>217</v>
      </c>
      <c r="C183" s="126" t="s">
        <v>2751</v>
      </c>
      <c r="D183" s="5" t="s">
        <v>2746</v>
      </c>
      <c r="E183" s="122"/>
      <c r="F183" s="5" t="s">
        <v>2940</v>
      </c>
      <c r="G183" s="5"/>
      <c r="H183" s="23"/>
      <c r="I183" s="3"/>
      <c r="J183" s="14"/>
      <c r="K183" s="14"/>
      <c r="L183" s="121" t="str">
        <f>IF(AND(ISBLANK(G183),ISBLANK(H183)),"","YES")</f>
        <v/>
      </c>
      <c r="M183" s="3" t="str">
        <f>IF(AND(ISBLANK(G183),ISBLANK(H183),ISBLANK(I183)),"","YES")</f>
        <v/>
      </c>
      <c r="N183" s="18"/>
      <c r="O183" s="18"/>
      <c r="P183" s="18"/>
      <c r="Q183" s="18"/>
      <c r="R183" s="18"/>
      <c r="S183" s="18"/>
      <c r="T183" s="18"/>
      <c r="U183" s="18"/>
      <c r="V183" s="18"/>
      <c r="W183" s="18"/>
      <c r="X183" s="18"/>
    </row>
    <row r="184" spans="1:24" s="13" customFormat="1" ht="21" customHeight="1" x14ac:dyDescent="0.25">
      <c r="A184" s="6">
        <v>2</v>
      </c>
      <c r="B184" s="124">
        <v>217</v>
      </c>
      <c r="C184" s="125"/>
      <c r="D184" s="5" t="s">
        <v>2744</v>
      </c>
      <c r="E184" s="122"/>
      <c r="F184" s="5" t="s">
        <v>2939</v>
      </c>
      <c r="G184" s="5"/>
      <c r="H184" s="23"/>
      <c r="I184" s="3"/>
      <c r="J184" s="14"/>
      <c r="K184" s="14"/>
      <c r="L184" s="121" t="str">
        <f>IF(AND(ISBLANK(G184),ISBLANK(H184)),"","YES")</f>
        <v/>
      </c>
      <c r="M184" s="3" t="str">
        <f>IF(AND(ISBLANK(G184),ISBLANK(H184),ISBLANK(I184)),"","YES")</f>
        <v/>
      </c>
      <c r="N184" s="18"/>
      <c r="O184" s="18"/>
      <c r="P184" s="18"/>
      <c r="Q184" s="18"/>
      <c r="R184" s="18"/>
      <c r="S184" s="18"/>
      <c r="T184" s="18"/>
      <c r="U184" s="18"/>
      <c r="V184" s="18"/>
      <c r="W184" s="18"/>
      <c r="X184" s="18"/>
    </row>
    <row r="185" spans="1:24" s="13" customFormat="1" ht="21" customHeight="1" x14ac:dyDescent="0.25">
      <c r="A185" s="6">
        <v>2</v>
      </c>
      <c r="B185" s="124">
        <v>217</v>
      </c>
      <c r="C185" s="123"/>
      <c r="D185" s="5" t="s">
        <v>2742</v>
      </c>
      <c r="E185" s="122"/>
      <c r="F185" s="5" t="s">
        <v>2938</v>
      </c>
      <c r="G185" s="5"/>
      <c r="H185" s="23"/>
      <c r="I185" s="3"/>
      <c r="J185" s="14"/>
      <c r="K185" s="14"/>
      <c r="L185" s="121" t="str">
        <f>IF(AND(ISBLANK(G185),ISBLANK(H185)),"","YES")</f>
        <v/>
      </c>
      <c r="M185" s="3" t="str">
        <f>IF(AND(ISBLANK(G185),ISBLANK(H185),ISBLANK(I185)),"","YES")</f>
        <v/>
      </c>
      <c r="N185" s="18"/>
      <c r="O185" s="18"/>
      <c r="P185" s="18"/>
      <c r="Q185" s="18"/>
      <c r="R185" s="18"/>
      <c r="S185" s="18"/>
      <c r="T185" s="18"/>
      <c r="U185" s="18"/>
      <c r="V185" s="18"/>
      <c r="W185" s="18"/>
      <c r="X185" s="18"/>
    </row>
    <row r="186" spans="1:24" s="13" customFormat="1" ht="21" customHeight="1" x14ac:dyDescent="0.25">
      <c r="A186" s="6">
        <v>2</v>
      </c>
      <c r="B186" s="124">
        <v>217</v>
      </c>
      <c r="C186" s="126" t="s">
        <v>2747</v>
      </c>
      <c r="D186" s="5" t="s">
        <v>2746</v>
      </c>
      <c r="E186" s="122"/>
      <c r="F186" s="5" t="s">
        <v>2937</v>
      </c>
      <c r="G186" s="5"/>
      <c r="H186" s="23"/>
      <c r="I186" s="3"/>
      <c r="J186" s="14"/>
      <c r="K186" s="14"/>
      <c r="L186" s="121" t="str">
        <f>IF(AND(ISBLANK(G186),ISBLANK(H186)),"","YES")</f>
        <v/>
      </c>
      <c r="M186" s="3" t="str">
        <f>IF(AND(ISBLANK(G186),ISBLANK(H186),ISBLANK(I186)),"","YES")</f>
        <v/>
      </c>
      <c r="N186" s="18"/>
      <c r="O186" s="18"/>
      <c r="P186" s="18"/>
      <c r="Q186" s="18"/>
      <c r="R186" s="18"/>
      <c r="S186" s="18"/>
      <c r="T186" s="18"/>
      <c r="U186" s="18"/>
      <c r="V186" s="18"/>
      <c r="W186" s="18"/>
      <c r="X186" s="18"/>
    </row>
    <row r="187" spans="1:24" s="13" customFormat="1" ht="21" customHeight="1" x14ac:dyDescent="0.25">
      <c r="A187" s="6">
        <v>2</v>
      </c>
      <c r="B187" s="124">
        <v>217</v>
      </c>
      <c r="C187" s="125"/>
      <c r="D187" s="5" t="s">
        <v>2744</v>
      </c>
      <c r="E187" s="122"/>
      <c r="F187" s="5" t="s">
        <v>2936</v>
      </c>
      <c r="G187" s="5"/>
      <c r="H187" s="23"/>
      <c r="I187" s="3"/>
      <c r="J187" s="14"/>
      <c r="K187" s="14"/>
      <c r="L187" s="121" t="str">
        <f>IF(AND(ISBLANK(G187),ISBLANK(H187)),"","YES")</f>
        <v/>
      </c>
      <c r="M187" s="3" t="str">
        <f>IF(AND(ISBLANK(G187),ISBLANK(H187),ISBLANK(I187)),"","YES")</f>
        <v/>
      </c>
      <c r="N187" s="18"/>
      <c r="O187" s="18"/>
      <c r="P187" s="18"/>
      <c r="Q187" s="18"/>
      <c r="R187" s="18"/>
      <c r="S187" s="18"/>
      <c r="T187" s="18"/>
      <c r="U187" s="18"/>
      <c r="V187" s="18"/>
      <c r="W187" s="18"/>
      <c r="X187" s="18"/>
    </row>
    <row r="188" spans="1:24" s="13" customFormat="1" ht="21" customHeight="1" x14ac:dyDescent="0.25">
      <c r="A188" s="6">
        <v>2</v>
      </c>
      <c r="B188" s="124">
        <v>217</v>
      </c>
      <c r="C188" s="123"/>
      <c r="D188" s="5" t="s">
        <v>2742</v>
      </c>
      <c r="E188" s="122"/>
      <c r="F188" s="5" t="s">
        <v>2935</v>
      </c>
      <c r="G188" s="5"/>
      <c r="H188" s="23"/>
      <c r="I188" s="3"/>
      <c r="J188" s="14"/>
      <c r="K188" s="14"/>
      <c r="L188" s="121" t="str">
        <f>IF(AND(ISBLANK(G188),ISBLANK(H188)),"","YES")</f>
        <v/>
      </c>
      <c r="M188" s="3" t="str">
        <f>IF(AND(ISBLANK(G188),ISBLANK(H188),ISBLANK(I188)),"","YES")</f>
        <v/>
      </c>
      <c r="N188" s="18"/>
      <c r="O188" s="18"/>
      <c r="P188" s="18"/>
      <c r="Q188" s="18"/>
      <c r="R188" s="18"/>
      <c r="S188" s="18"/>
      <c r="T188" s="18"/>
      <c r="U188" s="18"/>
      <c r="V188" s="18"/>
      <c r="W188" s="18"/>
      <c r="X188" s="18"/>
    </row>
    <row r="189" spans="1:24" s="13" customFormat="1" ht="21" customHeight="1" x14ac:dyDescent="0.25">
      <c r="A189" s="6">
        <v>2</v>
      </c>
      <c r="B189" s="124">
        <v>218</v>
      </c>
      <c r="C189" s="127" t="s">
        <v>2751</v>
      </c>
      <c r="D189" s="5" t="s">
        <v>2744</v>
      </c>
      <c r="E189" s="122"/>
      <c r="F189" s="5" t="s">
        <v>2934</v>
      </c>
      <c r="G189" s="5"/>
      <c r="H189" s="23"/>
      <c r="I189" s="3"/>
      <c r="J189" s="14">
        <v>17498</v>
      </c>
      <c r="K189" s="14"/>
      <c r="L189" s="121" t="str">
        <f>IF(AND(ISBLANK(G189),ISBLANK(H189)),"","YES")</f>
        <v/>
      </c>
      <c r="M189" s="3" t="str">
        <f>IF(AND(ISBLANK(G189),ISBLANK(H189),ISBLANK(I189)),"","YES")</f>
        <v/>
      </c>
      <c r="N189" s="18"/>
      <c r="O189" s="18"/>
      <c r="P189" s="18"/>
      <c r="Q189" s="18"/>
      <c r="R189" s="18"/>
      <c r="S189" s="18"/>
      <c r="T189" s="18"/>
      <c r="U189" s="18"/>
      <c r="V189" s="18"/>
      <c r="W189" s="18"/>
      <c r="X189" s="18"/>
    </row>
    <row r="190" spans="1:24" s="13" customFormat="1" ht="21" customHeight="1" x14ac:dyDescent="0.25">
      <c r="A190" s="6">
        <v>2</v>
      </c>
      <c r="B190" s="124">
        <v>218</v>
      </c>
      <c r="C190" s="126" t="s">
        <v>2751</v>
      </c>
      <c r="D190" s="5" t="s">
        <v>2746</v>
      </c>
      <c r="E190" s="122"/>
      <c r="F190" s="5" t="s">
        <v>2933</v>
      </c>
      <c r="G190" s="5"/>
      <c r="H190" s="23"/>
      <c r="I190" s="3"/>
      <c r="J190" s="14"/>
      <c r="K190" s="14"/>
      <c r="L190" s="121" t="str">
        <f>IF(AND(ISBLANK(G190),ISBLANK(H190)),"","YES")</f>
        <v/>
      </c>
      <c r="M190" s="3" t="str">
        <f>IF(AND(ISBLANK(G190),ISBLANK(H190),ISBLANK(I190)),"","YES")</f>
        <v/>
      </c>
      <c r="N190" s="18"/>
      <c r="O190" s="18"/>
      <c r="P190" s="18"/>
      <c r="Q190" s="18"/>
      <c r="R190" s="18"/>
      <c r="S190" s="18"/>
      <c r="T190" s="18"/>
      <c r="U190" s="18"/>
      <c r="V190" s="18"/>
      <c r="W190" s="18"/>
      <c r="X190" s="18"/>
    </row>
    <row r="191" spans="1:24" s="13" customFormat="1" ht="21" customHeight="1" x14ac:dyDescent="0.25">
      <c r="A191" s="6">
        <v>2</v>
      </c>
      <c r="B191" s="124">
        <v>218</v>
      </c>
      <c r="C191" s="125"/>
      <c r="D191" s="5" t="s">
        <v>2744</v>
      </c>
      <c r="E191" s="122"/>
      <c r="F191" s="5" t="s">
        <v>2932</v>
      </c>
      <c r="G191" s="5"/>
      <c r="H191" s="23"/>
      <c r="I191" s="3"/>
      <c r="J191" s="14"/>
      <c r="K191" s="14"/>
      <c r="L191" s="121" t="str">
        <f>IF(AND(ISBLANK(G191),ISBLANK(H191)),"","YES")</f>
        <v/>
      </c>
      <c r="M191" s="3" t="str">
        <f>IF(AND(ISBLANK(G191),ISBLANK(H191),ISBLANK(I191)),"","YES")</f>
        <v/>
      </c>
      <c r="N191" s="18"/>
      <c r="O191" s="18"/>
      <c r="P191" s="18"/>
      <c r="Q191" s="18"/>
      <c r="R191" s="18"/>
      <c r="S191" s="18"/>
      <c r="T191" s="18"/>
      <c r="U191" s="18"/>
      <c r="V191" s="18"/>
      <c r="W191" s="18"/>
      <c r="X191" s="18"/>
    </row>
    <row r="192" spans="1:24" s="13" customFormat="1" ht="21" customHeight="1" x14ac:dyDescent="0.25">
      <c r="A192" s="6">
        <v>2</v>
      </c>
      <c r="B192" s="124">
        <v>218</v>
      </c>
      <c r="C192" s="123"/>
      <c r="D192" s="5" t="s">
        <v>2742</v>
      </c>
      <c r="E192" s="122"/>
      <c r="F192" s="5" t="s">
        <v>2931</v>
      </c>
      <c r="G192" s="5"/>
      <c r="H192" s="23"/>
      <c r="I192" s="3"/>
      <c r="J192" s="14"/>
      <c r="K192" s="14"/>
      <c r="L192" s="121" t="str">
        <f>IF(AND(ISBLANK(G192),ISBLANK(H192)),"","YES")</f>
        <v/>
      </c>
      <c r="M192" s="3" t="str">
        <f>IF(AND(ISBLANK(G192),ISBLANK(H192),ISBLANK(I192)),"","YES")</f>
        <v/>
      </c>
      <c r="N192" s="18"/>
      <c r="O192" s="18"/>
      <c r="P192" s="18"/>
      <c r="Q192" s="18"/>
      <c r="R192" s="18"/>
      <c r="S192" s="18"/>
      <c r="T192" s="18"/>
      <c r="U192" s="18"/>
      <c r="V192" s="18"/>
      <c r="W192" s="18"/>
      <c r="X192" s="18"/>
    </row>
    <row r="193" spans="1:24" s="13" customFormat="1" ht="21" customHeight="1" x14ac:dyDescent="0.25">
      <c r="A193" s="6">
        <v>2</v>
      </c>
      <c r="B193" s="124">
        <v>218</v>
      </c>
      <c r="C193" s="126" t="s">
        <v>2747</v>
      </c>
      <c r="D193" s="5" t="s">
        <v>2746</v>
      </c>
      <c r="E193" s="122"/>
      <c r="F193" s="5" t="s">
        <v>2930</v>
      </c>
      <c r="G193" s="5"/>
      <c r="H193" s="23"/>
      <c r="I193" s="3"/>
      <c r="J193" s="14"/>
      <c r="K193" s="14"/>
      <c r="L193" s="121" t="str">
        <f>IF(AND(ISBLANK(G193),ISBLANK(H193)),"","YES")</f>
        <v/>
      </c>
      <c r="M193" s="3" t="str">
        <f>IF(AND(ISBLANK(G193),ISBLANK(H193),ISBLANK(I193)),"","YES")</f>
        <v/>
      </c>
      <c r="N193" s="18"/>
      <c r="O193" s="18"/>
      <c r="P193" s="18"/>
      <c r="Q193" s="18"/>
      <c r="R193" s="18"/>
      <c r="S193" s="18"/>
      <c r="T193" s="18"/>
      <c r="U193" s="18"/>
      <c r="V193" s="18"/>
      <c r="W193" s="18"/>
      <c r="X193" s="18"/>
    </row>
    <row r="194" spans="1:24" s="13" customFormat="1" ht="21" customHeight="1" x14ac:dyDescent="0.25">
      <c r="A194" s="6">
        <v>2</v>
      </c>
      <c r="B194" s="124">
        <v>218</v>
      </c>
      <c r="C194" s="125"/>
      <c r="D194" s="5" t="s">
        <v>2744</v>
      </c>
      <c r="E194" s="122"/>
      <c r="F194" s="5" t="s">
        <v>2929</v>
      </c>
      <c r="G194" s="5"/>
      <c r="H194" s="23"/>
      <c r="I194" s="3"/>
      <c r="J194" s="14"/>
      <c r="K194" s="14"/>
      <c r="L194" s="121" t="str">
        <f>IF(AND(ISBLANK(G194),ISBLANK(H194)),"","YES")</f>
        <v/>
      </c>
      <c r="M194" s="3" t="str">
        <f>IF(AND(ISBLANK(G194),ISBLANK(H194),ISBLANK(I194)),"","YES")</f>
        <v/>
      </c>
      <c r="N194" s="18"/>
      <c r="O194" s="18"/>
      <c r="P194" s="18"/>
      <c r="Q194" s="18"/>
      <c r="R194" s="18"/>
      <c r="S194" s="18"/>
      <c r="T194" s="18"/>
      <c r="U194" s="18"/>
      <c r="V194" s="18"/>
      <c r="W194" s="18"/>
      <c r="X194" s="18"/>
    </row>
    <row r="195" spans="1:24" s="13" customFormat="1" ht="21" customHeight="1" x14ac:dyDescent="0.25">
      <c r="A195" s="6">
        <v>2</v>
      </c>
      <c r="B195" s="124">
        <v>218</v>
      </c>
      <c r="C195" s="123"/>
      <c r="D195" s="5" t="s">
        <v>2742</v>
      </c>
      <c r="E195" s="122"/>
      <c r="F195" s="5" t="s">
        <v>2928</v>
      </c>
      <c r="G195" s="5"/>
      <c r="H195" s="23"/>
      <c r="I195" s="3"/>
      <c r="J195" s="14"/>
      <c r="K195" s="14"/>
      <c r="L195" s="121" t="str">
        <f>IF(AND(ISBLANK(G195),ISBLANK(H195)),"","YES")</f>
        <v/>
      </c>
      <c r="M195" s="3" t="str">
        <f>IF(AND(ISBLANK(G195),ISBLANK(H195),ISBLANK(I195)),"","YES")</f>
        <v/>
      </c>
      <c r="N195" s="18"/>
      <c r="O195" s="18"/>
      <c r="P195" s="18"/>
      <c r="Q195" s="18"/>
      <c r="R195" s="18"/>
      <c r="S195" s="18"/>
      <c r="T195" s="18"/>
      <c r="U195" s="18"/>
      <c r="V195" s="18"/>
      <c r="W195" s="18"/>
      <c r="X195" s="18"/>
    </row>
    <row r="196" spans="1:24" s="13" customFormat="1" ht="21" customHeight="1" x14ac:dyDescent="0.25">
      <c r="A196" s="6">
        <v>2</v>
      </c>
      <c r="B196" s="124">
        <v>219</v>
      </c>
      <c r="C196" s="127" t="s">
        <v>2747</v>
      </c>
      <c r="D196" s="5" t="s">
        <v>2744</v>
      </c>
      <c r="E196" s="122"/>
      <c r="F196" s="5" t="s">
        <v>2927</v>
      </c>
      <c r="G196" s="5"/>
      <c r="H196" s="23"/>
      <c r="I196" s="3"/>
      <c r="J196" s="14">
        <v>17939</v>
      </c>
      <c r="K196" s="14"/>
      <c r="L196" s="121" t="str">
        <f>IF(AND(ISBLANK(G196),ISBLANK(H196)),"","YES")</f>
        <v/>
      </c>
      <c r="M196" s="3" t="str">
        <f>IF(AND(ISBLANK(G196),ISBLANK(H196),ISBLANK(I196)),"","YES")</f>
        <v/>
      </c>
      <c r="N196" s="18"/>
      <c r="O196" s="18"/>
      <c r="P196" s="18"/>
      <c r="Q196" s="18"/>
      <c r="R196" s="18"/>
      <c r="S196" s="18"/>
      <c r="T196" s="18"/>
      <c r="U196" s="18"/>
      <c r="V196" s="18"/>
      <c r="W196" s="18"/>
      <c r="X196" s="18"/>
    </row>
    <row r="197" spans="1:24" s="13" customFormat="1" ht="21" customHeight="1" x14ac:dyDescent="0.25">
      <c r="A197" s="6">
        <v>2</v>
      </c>
      <c r="B197" s="124">
        <v>219</v>
      </c>
      <c r="C197" s="126" t="s">
        <v>2751</v>
      </c>
      <c r="D197" s="5" t="s">
        <v>2746</v>
      </c>
      <c r="E197" s="122"/>
      <c r="F197" s="5" t="s">
        <v>2926</v>
      </c>
      <c r="G197" s="5"/>
      <c r="H197" s="23"/>
      <c r="I197" s="3"/>
      <c r="J197" s="14"/>
      <c r="K197" s="14"/>
      <c r="L197" s="121" t="str">
        <f>IF(AND(ISBLANK(G197),ISBLANK(H197)),"","YES")</f>
        <v/>
      </c>
      <c r="M197" s="3" t="str">
        <f>IF(AND(ISBLANK(G197),ISBLANK(H197),ISBLANK(I197)),"","YES")</f>
        <v/>
      </c>
      <c r="N197" s="18"/>
      <c r="O197" s="18"/>
      <c r="P197" s="18"/>
      <c r="Q197" s="18"/>
      <c r="R197" s="18"/>
      <c r="S197" s="18"/>
      <c r="T197" s="18"/>
      <c r="U197" s="18"/>
      <c r="V197" s="18"/>
      <c r="W197" s="18"/>
      <c r="X197" s="18"/>
    </row>
    <row r="198" spans="1:24" s="13" customFormat="1" ht="21" customHeight="1" x14ac:dyDescent="0.25">
      <c r="A198" s="6">
        <v>2</v>
      </c>
      <c r="B198" s="124">
        <v>219</v>
      </c>
      <c r="C198" s="125"/>
      <c r="D198" s="5" t="s">
        <v>2744</v>
      </c>
      <c r="E198" s="122"/>
      <c r="F198" s="5" t="s">
        <v>2925</v>
      </c>
      <c r="G198" s="5"/>
      <c r="H198" s="23"/>
      <c r="I198" s="3"/>
      <c r="J198" s="14"/>
      <c r="K198" s="14"/>
      <c r="L198" s="121" t="str">
        <f>IF(AND(ISBLANK(G198),ISBLANK(H198)),"","YES")</f>
        <v/>
      </c>
      <c r="M198" s="3" t="str">
        <f>IF(AND(ISBLANK(G198),ISBLANK(H198),ISBLANK(I198)),"","YES")</f>
        <v/>
      </c>
      <c r="N198" s="18"/>
      <c r="O198" s="18"/>
      <c r="P198" s="18"/>
      <c r="Q198" s="18"/>
      <c r="R198" s="18"/>
      <c r="S198" s="18"/>
      <c r="T198" s="18"/>
      <c r="U198" s="18"/>
      <c r="V198" s="18"/>
      <c r="W198" s="18"/>
      <c r="X198" s="18"/>
    </row>
    <row r="199" spans="1:24" s="13" customFormat="1" ht="21" customHeight="1" x14ac:dyDescent="0.25">
      <c r="A199" s="6">
        <v>2</v>
      </c>
      <c r="B199" s="124">
        <v>219</v>
      </c>
      <c r="C199" s="123"/>
      <c r="D199" s="5" t="s">
        <v>2742</v>
      </c>
      <c r="E199" s="122"/>
      <c r="F199" s="5" t="s">
        <v>2924</v>
      </c>
      <c r="G199" s="5"/>
      <c r="H199" s="23"/>
      <c r="I199" s="3"/>
      <c r="J199" s="14"/>
      <c r="K199" s="14"/>
      <c r="L199" s="121" t="str">
        <f>IF(AND(ISBLANK(G199),ISBLANK(H199)),"","YES")</f>
        <v/>
      </c>
      <c r="M199" s="3" t="str">
        <f>IF(AND(ISBLANK(G199),ISBLANK(H199),ISBLANK(I199)),"","YES")</f>
        <v/>
      </c>
      <c r="N199" s="18"/>
      <c r="O199" s="18"/>
      <c r="P199" s="18"/>
      <c r="Q199" s="18"/>
      <c r="R199" s="18"/>
      <c r="S199" s="18"/>
      <c r="T199" s="18"/>
      <c r="U199" s="18"/>
      <c r="V199" s="18"/>
      <c r="W199" s="18"/>
      <c r="X199" s="18"/>
    </row>
    <row r="200" spans="1:24" s="13" customFormat="1" ht="21" customHeight="1" x14ac:dyDescent="0.25">
      <c r="A200" s="6">
        <v>2</v>
      </c>
      <c r="B200" s="124">
        <v>219</v>
      </c>
      <c r="C200" s="126" t="s">
        <v>2747</v>
      </c>
      <c r="D200" s="5" t="s">
        <v>2746</v>
      </c>
      <c r="E200" s="122"/>
      <c r="F200" s="5" t="s">
        <v>2923</v>
      </c>
      <c r="G200" s="5"/>
      <c r="H200" s="23"/>
      <c r="I200" s="3"/>
      <c r="J200" s="14"/>
      <c r="K200" s="14"/>
      <c r="L200" s="121" t="str">
        <f>IF(AND(ISBLANK(G200),ISBLANK(H200)),"","YES")</f>
        <v/>
      </c>
      <c r="M200" s="3" t="str">
        <f>IF(AND(ISBLANK(G200),ISBLANK(H200),ISBLANK(I200)),"","YES")</f>
        <v/>
      </c>
      <c r="N200" s="18"/>
      <c r="O200" s="18"/>
      <c r="P200" s="18"/>
      <c r="Q200" s="18"/>
      <c r="R200" s="18"/>
      <c r="S200" s="18"/>
      <c r="T200" s="18"/>
      <c r="U200" s="18"/>
      <c r="V200" s="18"/>
      <c r="W200" s="18"/>
      <c r="X200" s="18"/>
    </row>
    <row r="201" spans="1:24" s="13" customFormat="1" ht="21" customHeight="1" x14ac:dyDescent="0.25">
      <c r="A201" s="6">
        <v>2</v>
      </c>
      <c r="B201" s="124">
        <v>219</v>
      </c>
      <c r="C201" s="125"/>
      <c r="D201" s="5" t="s">
        <v>2744</v>
      </c>
      <c r="E201" s="122"/>
      <c r="F201" s="5" t="s">
        <v>2922</v>
      </c>
      <c r="G201" s="5"/>
      <c r="H201" s="23"/>
      <c r="I201" s="3"/>
      <c r="J201" s="14"/>
      <c r="K201" s="14"/>
      <c r="L201" s="121" t="str">
        <f>IF(AND(ISBLANK(G201),ISBLANK(H201)),"","YES")</f>
        <v/>
      </c>
      <c r="M201" s="3" t="str">
        <f>IF(AND(ISBLANK(G201),ISBLANK(H201),ISBLANK(I201)),"","YES")</f>
        <v/>
      </c>
      <c r="N201" s="18"/>
      <c r="O201" s="18"/>
      <c r="P201" s="18"/>
      <c r="Q201" s="18"/>
      <c r="R201" s="18"/>
      <c r="S201" s="18"/>
      <c r="T201" s="18"/>
      <c r="U201" s="18"/>
      <c r="V201" s="18"/>
      <c r="W201" s="18"/>
      <c r="X201" s="18"/>
    </row>
    <row r="202" spans="1:24" s="13" customFormat="1" ht="21" customHeight="1" x14ac:dyDescent="0.25">
      <c r="A202" s="6">
        <v>2</v>
      </c>
      <c r="B202" s="124">
        <v>219</v>
      </c>
      <c r="C202" s="123"/>
      <c r="D202" s="5" t="s">
        <v>2742</v>
      </c>
      <c r="E202" s="122"/>
      <c r="F202" s="5" t="s">
        <v>2921</v>
      </c>
      <c r="G202" s="5"/>
      <c r="H202" s="23"/>
      <c r="I202" s="3"/>
      <c r="J202" s="14"/>
      <c r="K202" s="14"/>
      <c r="L202" s="121" t="str">
        <f>IF(AND(ISBLANK(G202),ISBLANK(H202)),"","YES")</f>
        <v/>
      </c>
      <c r="M202" s="3" t="str">
        <f>IF(AND(ISBLANK(G202),ISBLANK(H202),ISBLANK(I202)),"","YES")</f>
        <v/>
      </c>
      <c r="N202" s="18"/>
      <c r="O202" s="18"/>
      <c r="P202" s="18"/>
      <c r="Q202" s="18"/>
      <c r="R202" s="18"/>
      <c r="S202" s="18"/>
      <c r="T202" s="18"/>
      <c r="U202" s="18"/>
      <c r="V202" s="18"/>
      <c r="W202" s="18"/>
      <c r="X202" s="18"/>
    </row>
    <row r="203" spans="1:24" s="13" customFormat="1" ht="21" customHeight="1" x14ac:dyDescent="0.25">
      <c r="A203" s="6">
        <v>2</v>
      </c>
      <c r="B203" s="124">
        <v>220</v>
      </c>
      <c r="C203" s="127" t="s">
        <v>2753</v>
      </c>
      <c r="D203" s="5" t="s">
        <v>2744</v>
      </c>
      <c r="E203" s="122"/>
      <c r="F203" s="5" t="s">
        <v>2920</v>
      </c>
      <c r="G203" s="5"/>
      <c r="H203" s="23"/>
      <c r="I203" s="3"/>
      <c r="J203" s="14">
        <v>17551</v>
      </c>
      <c r="K203" s="14"/>
      <c r="L203" s="121" t="str">
        <f>IF(AND(ISBLANK(G203),ISBLANK(H203)),"","YES")</f>
        <v/>
      </c>
      <c r="M203" s="3" t="str">
        <f>IF(AND(ISBLANK(G203),ISBLANK(H203),ISBLANK(I203)),"","YES")</f>
        <v/>
      </c>
      <c r="N203" s="18"/>
      <c r="O203" s="18"/>
      <c r="P203" s="18"/>
      <c r="Q203" s="18"/>
      <c r="R203" s="18"/>
      <c r="S203" s="18"/>
      <c r="T203" s="18"/>
      <c r="U203" s="18"/>
      <c r="V203" s="18"/>
      <c r="W203" s="18"/>
      <c r="X203" s="18"/>
    </row>
    <row r="204" spans="1:24" s="13" customFormat="1" ht="21" customHeight="1" x14ac:dyDescent="0.25">
      <c r="A204" s="6">
        <v>2</v>
      </c>
      <c r="B204" s="124">
        <v>220</v>
      </c>
      <c r="C204" s="126" t="s">
        <v>2751</v>
      </c>
      <c r="D204" s="5" t="s">
        <v>2746</v>
      </c>
      <c r="E204" s="122"/>
      <c r="F204" s="5" t="s">
        <v>2919</v>
      </c>
      <c r="G204" s="5"/>
      <c r="H204" s="23"/>
      <c r="I204" s="3"/>
      <c r="J204" s="14"/>
      <c r="K204" s="14"/>
      <c r="L204" s="121" t="str">
        <f>IF(AND(ISBLANK(G204),ISBLANK(H204)),"","YES")</f>
        <v/>
      </c>
      <c r="M204" s="3" t="str">
        <f>IF(AND(ISBLANK(G204),ISBLANK(H204),ISBLANK(I204)),"","YES")</f>
        <v/>
      </c>
      <c r="N204" s="18"/>
      <c r="O204" s="18"/>
      <c r="P204" s="18"/>
      <c r="Q204" s="18"/>
      <c r="R204" s="18"/>
      <c r="S204" s="18"/>
      <c r="T204" s="18"/>
      <c r="U204" s="18"/>
      <c r="V204" s="18"/>
      <c r="W204" s="18"/>
      <c r="X204" s="18"/>
    </row>
    <row r="205" spans="1:24" s="13" customFormat="1" ht="21" customHeight="1" x14ac:dyDescent="0.25">
      <c r="A205" s="6">
        <v>2</v>
      </c>
      <c r="B205" s="124">
        <v>220</v>
      </c>
      <c r="C205" s="125"/>
      <c r="D205" s="5" t="s">
        <v>2744</v>
      </c>
      <c r="E205" s="122"/>
      <c r="F205" s="5" t="s">
        <v>2918</v>
      </c>
      <c r="G205" s="5"/>
      <c r="H205" s="23"/>
      <c r="I205" s="3"/>
      <c r="J205" s="14"/>
      <c r="K205" s="14"/>
      <c r="L205" s="121" t="str">
        <f>IF(AND(ISBLANK(G205),ISBLANK(H205)),"","YES")</f>
        <v/>
      </c>
      <c r="M205" s="3" t="str">
        <f>IF(AND(ISBLANK(G205),ISBLANK(H205),ISBLANK(I205)),"","YES")</f>
        <v/>
      </c>
      <c r="N205" s="18"/>
      <c r="O205" s="18"/>
      <c r="P205" s="18"/>
      <c r="Q205" s="18"/>
      <c r="R205" s="18"/>
      <c r="S205" s="18"/>
      <c r="T205" s="18"/>
      <c r="U205" s="18"/>
      <c r="V205" s="18"/>
      <c r="W205" s="18"/>
      <c r="X205" s="18"/>
    </row>
    <row r="206" spans="1:24" s="13" customFormat="1" ht="21" customHeight="1" x14ac:dyDescent="0.25">
      <c r="A206" s="6">
        <v>2</v>
      </c>
      <c r="B206" s="124">
        <v>220</v>
      </c>
      <c r="C206" s="123"/>
      <c r="D206" s="5" t="s">
        <v>2742</v>
      </c>
      <c r="E206" s="122"/>
      <c r="F206" s="5" t="s">
        <v>2917</v>
      </c>
      <c r="G206" s="5"/>
      <c r="H206" s="23"/>
      <c r="I206" s="3"/>
      <c r="J206" s="14"/>
      <c r="K206" s="14"/>
      <c r="L206" s="121" t="str">
        <f>IF(AND(ISBLANK(G206),ISBLANK(H206)),"","YES")</f>
        <v/>
      </c>
      <c r="M206" s="3" t="str">
        <f>IF(AND(ISBLANK(G206),ISBLANK(H206),ISBLANK(I206)),"","YES")</f>
        <v/>
      </c>
      <c r="N206" s="18"/>
      <c r="O206" s="18"/>
      <c r="P206" s="18"/>
      <c r="Q206" s="18"/>
      <c r="R206" s="18"/>
      <c r="S206" s="18"/>
      <c r="T206" s="18"/>
      <c r="U206" s="18"/>
      <c r="V206" s="18"/>
      <c r="W206" s="18"/>
      <c r="X206" s="18"/>
    </row>
    <row r="207" spans="1:24" s="13" customFormat="1" ht="21" customHeight="1" x14ac:dyDescent="0.25">
      <c r="A207" s="6">
        <v>2</v>
      </c>
      <c r="B207" s="124">
        <v>220</v>
      </c>
      <c r="C207" s="126" t="s">
        <v>2747</v>
      </c>
      <c r="D207" s="5" t="s">
        <v>2746</v>
      </c>
      <c r="E207" s="122"/>
      <c r="F207" s="5" t="s">
        <v>2916</v>
      </c>
      <c r="G207" s="5"/>
      <c r="H207" s="23"/>
      <c r="I207" s="3"/>
      <c r="J207" s="14"/>
      <c r="K207" s="14"/>
      <c r="L207" s="121" t="str">
        <f>IF(AND(ISBLANK(G207),ISBLANK(H207)),"","YES")</f>
        <v/>
      </c>
      <c r="M207" s="3" t="str">
        <f>IF(AND(ISBLANK(G207),ISBLANK(H207),ISBLANK(I207)),"","YES")</f>
        <v/>
      </c>
      <c r="N207" s="18"/>
      <c r="O207" s="18"/>
      <c r="P207" s="18"/>
      <c r="Q207" s="18"/>
      <c r="R207" s="18"/>
      <c r="S207" s="18"/>
      <c r="T207" s="18"/>
      <c r="U207" s="18"/>
      <c r="V207" s="18"/>
      <c r="W207" s="18"/>
      <c r="X207" s="18"/>
    </row>
    <row r="208" spans="1:24" s="13" customFormat="1" ht="21" customHeight="1" x14ac:dyDescent="0.25">
      <c r="A208" s="6">
        <v>2</v>
      </c>
      <c r="B208" s="124">
        <v>220</v>
      </c>
      <c r="C208" s="125"/>
      <c r="D208" s="5" t="s">
        <v>2744</v>
      </c>
      <c r="E208" s="122"/>
      <c r="F208" s="5" t="s">
        <v>2915</v>
      </c>
      <c r="G208" s="5"/>
      <c r="H208" s="23"/>
      <c r="I208" s="3"/>
      <c r="J208" s="14"/>
      <c r="K208" s="14"/>
      <c r="L208" s="121" t="str">
        <f>IF(AND(ISBLANK(G208),ISBLANK(H208)),"","YES")</f>
        <v/>
      </c>
      <c r="M208" s="3" t="str">
        <f>IF(AND(ISBLANK(G208),ISBLANK(H208),ISBLANK(I208)),"","YES")</f>
        <v/>
      </c>
      <c r="N208" s="18"/>
      <c r="O208" s="18"/>
      <c r="P208" s="18"/>
      <c r="Q208" s="18"/>
      <c r="R208" s="18"/>
      <c r="S208" s="18"/>
      <c r="T208" s="18"/>
      <c r="U208" s="18"/>
      <c r="V208" s="18"/>
      <c r="W208" s="18"/>
      <c r="X208" s="18"/>
    </row>
    <row r="209" spans="1:24" s="13" customFormat="1" ht="21" customHeight="1" x14ac:dyDescent="0.25">
      <c r="A209" s="6">
        <v>2</v>
      </c>
      <c r="B209" s="124">
        <v>220</v>
      </c>
      <c r="C209" s="123"/>
      <c r="D209" s="5" t="s">
        <v>2742</v>
      </c>
      <c r="E209" s="122"/>
      <c r="F209" s="5" t="s">
        <v>2914</v>
      </c>
      <c r="G209" s="5"/>
      <c r="H209" s="23"/>
      <c r="I209" s="3"/>
      <c r="J209" s="14"/>
      <c r="K209" s="14"/>
      <c r="L209" s="121" t="str">
        <f>IF(AND(ISBLANK(G209),ISBLANK(H209)),"","YES")</f>
        <v/>
      </c>
      <c r="M209" s="3" t="str">
        <f>IF(AND(ISBLANK(G209),ISBLANK(H209),ISBLANK(I209)),"","YES")</f>
        <v/>
      </c>
      <c r="N209" s="18"/>
      <c r="O209" s="18"/>
      <c r="P209" s="18"/>
      <c r="Q209" s="18"/>
      <c r="R209" s="18"/>
      <c r="S209" s="18"/>
      <c r="T209" s="18"/>
      <c r="U209" s="18"/>
      <c r="V209" s="18"/>
      <c r="W209" s="18"/>
      <c r="X209" s="18"/>
    </row>
    <row r="210" spans="1:24" s="13" customFormat="1" ht="21" customHeight="1" x14ac:dyDescent="0.25">
      <c r="A210" s="6">
        <v>2</v>
      </c>
      <c r="B210" s="124">
        <v>221</v>
      </c>
      <c r="C210" s="127" t="s">
        <v>2753</v>
      </c>
      <c r="D210" s="5" t="s">
        <v>2744</v>
      </c>
      <c r="E210" s="122"/>
      <c r="F210" s="5" t="s">
        <v>2913</v>
      </c>
      <c r="G210" s="5"/>
      <c r="H210" s="23"/>
      <c r="I210" s="3"/>
      <c r="J210" s="14">
        <v>17601</v>
      </c>
      <c r="K210" s="14"/>
      <c r="L210" s="121" t="str">
        <f>IF(AND(ISBLANK(G210),ISBLANK(H210)),"","YES")</f>
        <v/>
      </c>
      <c r="M210" s="3" t="str">
        <f>IF(AND(ISBLANK(G210),ISBLANK(H210),ISBLANK(I210)),"","YES")</f>
        <v/>
      </c>
      <c r="N210" s="18"/>
      <c r="O210" s="18"/>
      <c r="P210" s="18"/>
      <c r="Q210" s="18"/>
      <c r="R210" s="18"/>
      <c r="S210" s="18"/>
      <c r="T210" s="18"/>
      <c r="U210" s="18"/>
      <c r="V210" s="18"/>
      <c r="W210" s="18"/>
      <c r="X210" s="18"/>
    </row>
    <row r="211" spans="1:24" s="13" customFormat="1" ht="21" customHeight="1" x14ac:dyDescent="0.25">
      <c r="A211" s="6">
        <v>2</v>
      </c>
      <c r="B211" s="124">
        <v>221</v>
      </c>
      <c r="C211" s="126" t="s">
        <v>2751</v>
      </c>
      <c r="D211" s="5" t="s">
        <v>2746</v>
      </c>
      <c r="E211" s="122"/>
      <c r="F211" s="5" t="s">
        <v>2912</v>
      </c>
      <c r="G211" s="5"/>
      <c r="H211" s="23"/>
      <c r="I211" s="3"/>
      <c r="J211" s="14"/>
      <c r="K211" s="14"/>
      <c r="L211" s="121" t="str">
        <f>IF(AND(ISBLANK(G211),ISBLANK(H211)),"","YES")</f>
        <v/>
      </c>
      <c r="M211" s="3" t="str">
        <f>IF(AND(ISBLANK(G211),ISBLANK(H211),ISBLANK(I211)),"","YES")</f>
        <v/>
      </c>
      <c r="N211" s="18"/>
      <c r="O211" s="18"/>
      <c r="P211" s="18"/>
      <c r="Q211" s="18"/>
      <c r="R211" s="18"/>
      <c r="S211" s="18"/>
      <c r="T211" s="18"/>
      <c r="U211" s="18"/>
      <c r="V211" s="18"/>
      <c r="W211" s="18"/>
      <c r="X211" s="18"/>
    </row>
    <row r="212" spans="1:24" s="13" customFormat="1" ht="21" customHeight="1" x14ac:dyDescent="0.25">
      <c r="A212" s="6">
        <v>2</v>
      </c>
      <c r="B212" s="124">
        <v>221</v>
      </c>
      <c r="C212" s="125"/>
      <c r="D212" s="5" t="s">
        <v>2744</v>
      </c>
      <c r="E212" s="122"/>
      <c r="F212" s="5" t="s">
        <v>2911</v>
      </c>
      <c r="G212" s="5"/>
      <c r="H212" s="23"/>
      <c r="I212" s="3"/>
      <c r="J212" s="14"/>
      <c r="K212" s="14"/>
      <c r="L212" s="121" t="str">
        <f>IF(AND(ISBLANK(G212),ISBLANK(H212)),"","YES")</f>
        <v/>
      </c>
      <c r="M212" s="3" t="str">
        <f>IF(AND(ISBLANK(G212),ISBLANK(H212),ISBLANK(I212)),"","YES")</f>
        <v/>
      </c>
      <c r="N212" s="18"/>
      <c r="O212" s="18"/>
      <c r="P212" s="18"/>
      <c r="Q212" s="18"/>
      <c r="R212" s="18"/>
      <c r="S212" s="18"/>
      <c r="T212" s="18"/>
      <c r="U212" s="18"/>
      <c r="V212" s="18"/>
      <c r="W212" s="18"/>
      <c r="X212" s="18"/>
    </row>
    <row r="213" spans="1:24" s="13" customFormat="1" ht="21" customHeight="1" x14ac:dyDescent="0.25">
      <c r="A213" s="6">
        <v>2</v>
      </c>
      <c r="B213" s="124">
        <v>221</v>
      </c>
      <c r="C213" s="123"/>
      <c r="D213" s="5" t="s">
        <v>2742</v>
      </c>
      <c r="E213" s="122"/>
      <c r="F213" s="5" t="s">
        <v>2910</v>
      </c>
      <c r="G213" s="5"/>
      <c r="H213" s="23"/>
      <c r="I213" s="3"/>
      <c r="J213" s="14"/>
      <c r="K213" s="14"/>
      <c r="L213" s="121" t="str">
        <f>IF(AND(ISBLANK(G213),ISBLANK(H213)),"","YES")</f>
        <v/>
      </c>
      <c r="M213" s="3" t="str">
        <f>IF(AND(ISBLANK(G213),ISBLANK(H213),ISBLANK(I213)),"","YES")</f>
        <v/>
      </c>
      <c r="N213" s="18"/>
      <c r="O213" s="18"/>
      <c r="P213" s="18"/>
      <c r="Q213" s="18"/>
      <c r="R213" s="18"/>
      <c r="S213" s="18"/>
      <c r="T213" s="18"/>
      <c r="U213" s="18"/>
      <c r="V213" s="18"/>
      <c r="W213" s="18"/>
      <c r="X213" s="18"/>
    </row>
    <row r="214" spans="1:24" s="13" customFormat="1" ht="21" customHeight="1" x14ac:dyDescent="0.25">
      <c r="A214" s="6">
        <v>2</v>
      </c>
      <c r="B214" s="124">
        <v>221</v>
      </c>
      <c r="C214" s="126" t="s">
        <v>2747</v>
      </c>
      <c r="D214" s="5" t="s">
        <v>2746</v>
      </c>
      <c r="E214" s="122"/>
      <c r="F214" s="5" t="s">
        <v>2909</v>
      </c>
      <c r="G214" s="5"/>
      <c r="H214" s="23"/>
      <c r="I214" s="3"/>
      <c r="J214" s="14"/>
      <c r="K214" s="14"/>
      <c r="L214" s="121" t="str">
        <f>IF(AND(ISBLANK(G214),ISBLANK(H214)),"","YES")</f>
        <v/>
      </c>
      <c r="M214" s="3" t="str">
        <f>IF(AND(ISBLANK(G214),ISBLANK(H214),ISBLANK(I214)),"","YES")</f>
        <v/>
      </c>
      <c r="N214" s="18"/>
      <c r="O214" s="18"/>
      <c r="P214" s="18"/>
      <c r="Q214" s="18"/>
      <c r="R214" s="18"/>
      <c r="S214" s="18"/>
      <c r="T214" s="18"/>
      <c r="U214" s="18"/>
      <c r="V214" s="18"/>
      <c r="W214" s="18"/>
      <c r="X214" s="18"/>
    </row>
    <row r="215" spans="1:24" s="13" customFormat="1" ht="21" customHeight="1" x14ac:dyDescent="0.25">
      <c r="A215" s="6">
        <v>2</v>
      </c>
      <c r="B215" s="124">
        <v>221</v>
      </c>
      <c r="C215" s="125"/>
      <c r="D215" s="5" t="s">
        <v>2744</v>
      </c>
      <c r="E215" s="122"/>
      <c r="F215" s="5" t="s">
        <v>2908</v>
      </c>
      <c r="G215" s="5"/>
      <c r="H215" s="23"/>
      <c r="I215" s="3"/>
      <c r="J215" s="14"/>
      <c r="K215" s="14"/>
      <c r="L215" s="121" t="str">
        <f>IF(AND(ISBLANK(G215),ISBLANK(H215)),"","YES")</f>
        <v/>
      </c>
      <c r="M215" s="3" t="str">
        <f>IF(AND(ISBLANK(G215),ISBLANK(H215),ISBLANK(I215)),"","YES")</f>
        <v/>
      </c>
      <c r="N215" s="18"/>
      <c r="O215" s="18"/>
      <c r="P215" s="18"/>
      <c r="Q215" s="18"/>
      <c r="R215" s="18"/>
      <c r="S215" s="18"/>
      <c r="T215" s="18"/>
      <c r="U215" s="18"/>
      <c r="V215" s="18"/>
      <c r="W215" s="18"/>
      <c r="X215" s="18"/>
    </row>
    <row r="216" spans="1:24" s="13" customFormat="1" ht="21" customHeight="1" x14ac:dyDescent="0.25">
      <c r="A216" s="6">
        <v>2</v>
      </c>
      <c r="B216" s="124">
        <v>221</v>
      </c>
      <c r="C216" s="123"/>
      <c r="D216" s="5" t="s">
        <v>2742</v>
      </c>
      <c r="E216" s="122"/>
      <c r="F216" s="5" t="s">
        <v>2907</v>
      </c>
      <c r="G216" s="5"/>
      <c r="H216" s="23"/>
      <c r="I216" s="3"/>
      <c r="J216" s="14"/>
      <c r="K216" s="14"/>
      <c r="L216" s="121" t="str">
        <f>IF(AND(ISBLANK(G216),ISBLANK(H216)),"","YES")</f>
        <v/>
      </c>
      <c r="M216" s="3" t="str">
        <f>IF(AND(ISBLANK(G216),ISBLANK(H216),ISBLANK(I216)),"","YES")</f>
        <v/>
      </c>
      <c r="N216" s="18"/>
      <c r="O216" s="18"/>
      <c r="P216" s="18"/>
      <c r="Q216" s="18"/>
      <c r="R216" s="18"/>
      <c r="S216" s="18"/>
      <c r="T216" s="18"/>
      <c r="U216" s="18"/>
      <c r="V216" s="18"/>
      <c r="W216" s="18"/>
      <c r="X216" s="18"/>
    </row>
    <row r="217" spans="1:24" s="13" customFormat="1" ht="21" customHeight="1" x14ac:dyDescent="0.25">
      <c r="A217" s="6">
        <v>2</v>
      </c>
      <c r="B217" s="124">
        <v>222</v>
      </c>
      <c r="C217" s="127" t="s">
        <v>2753</v>
      </c>
      <c r="D217" s="5" t="s">
        <v>2744</v>
      </c>
      <c r="E217" s="122"/>
      <c r="F217" s="5" t="s">
        <v>2906</v>
      </c>
      <c r="G217" s="5"/>
      <c r="H217" s="23"/>
      <c r="I217" s="3"/>
      <c r="J217" s="14">
        <v>17552</v>
      </c>
      <c r="K217" s="14"/>
      <c r="L217" s="121" t="str">
        <f>IF(AND(ISBLANK(G217),ISBLANK(H217)),"","YES")</f>
        <v/>
      </c>
      <c r="M217" s="3" t="str">
        <f>IF(AND(ISBLANK(G217),ISBLANK(H217),ISBLANK(I217)),"","YES")</f>
        <v/>
      </c>
      <c r="N217" s="18"/>
      <c r="O217" s="18"/>
      <c r="P217" s="18"/>
      <c r="Q217" s="18"/>
      <c r="R217" s="18"/>
      <c r="S217" s="18"/>
      <c r="T217" s="18"/>
      <c r="U217" s="18"/>
      <c r="V217" s="18"/>
      <c r="W217" s="18"/>
      <c r="X217" s="18"/>
    </row>
    <row r="218" spans="1:24" s="13" customFormat="1" ht="21" customHeight="1" x14ac:dyDescent="0.25">
      <c r="A218" s="6">
        <v>2</v>
      </c>
      <c r="B218" s="124">
        <v>222</v>
      </c>
      <c r="C218" s="126" t="s">
        <v>2751</v>
      </c>
      <c r="D218" s="5" t="s">
        <v>2746</v>
      </c>
      <c r="E218" s="122"/>
      <c r="F218" s="5" t="s">
        <v>2905</v>
      </c>
      <c r="G218" s="5"/>
      <c r="H218" s="23"/>
      <c r="I218" s="3"/>
      <c r="J218" s="14"/>
      <c r="K218" s="14"/>
      <c r="L218" s="121" t="str">
        <f>IF(AND(ISBLANK(G218),ISBLANK(H218)),"","YES")</f>
        <v/>
      </c>
      <c r="M218" s="3" t="str">
        <f>IF(AND(ISBLANK(G218),ISBLANK(H218),ISBLANK(I218)),"","YES")</f>
        <v/>
      </c>
      <c r="N218" s="18"/>
      <c r="O218" s="18"/>
      <c r="P218" s="18"/>
      <c r="Q218" s="18"/>
      <c r="R218" s="18"/>
      <c r="S218" s="18"/>
      <c r="T218" s="18"/>
      <c r="U218" s="18"/>
      <c r="V218" s="18"/>
      <c r="W218" s="18"/>
      <c r="X218" s="18"/>
    </row>
    <row r="219" spans="1:24" s="13" customFormat="1" ht="21" customHeight="1" x14ac:dyDescent="0.25">
      <c r="A219" s="6">
        <v>2</v>
      </c>
      <c r="B219" s="124">
        <v>222</v>
      </c>
      <c r="C219" s="125"/>
      <c r="D219" s="5" t="s">
        <v>2744</v>
      </c>
      <c r="E219" s="122"/>
      <c r="F219" s="5" t="s">
        <v>2904</v>
      </c>
      <c r="G219" s="5"/>
      <c r="H219" s="23"/>
      <c r="I219" s="3"/>
      <c r="J219" s="14"/>
      <c r="K219" s="14"/>
      <c r="L219" s="121" t="str">
        <f>IF(AND(ISBLANK(G219),ISBLANK(H219)),"","YES")</f>
        <v/>
      </c>
      <c r="M219" s="3" t="str">
        <f>IF(AND(ISBLANK(G219),ISBLANK(H219),ISBLANK(I219)),"","YES")</f>
        <v/>
      </c>
      <c r="N219" s="18"/>
      <c r="O219" s="18"/>
      <c r="P219" s="18"/>
      <c r="Q219" s="18"/>
      <c r="R219" s="18"/>
      <c r="S219" s="18"/>
      <c r="T219" s="18"/>
      <c r="U219" s="18"/>
      <c r="V219" s="18"/>
      <c r="W219" s="18"/>
      <c r="X219" s="18"/>
    </row>
    <row r="220" spans="1:24" s="13" customFormat="1" ht="21" customHeight="1" x14ac:dyDescent="0.25">
      <c r="A220" s="6">
        <v>2</v>
      </c>
      <c r="B220" s="124">
        <v>222</v>
      </c>
      <c r="C220" s="123"/>
      <c r="D220" s="5" t="s">
        <v>2742</v>
      </c>
      <c r="E220" s="122"/>
      <c r="F220" s="5" t="s">
        <v>2903</v>
      </c>
      <c r="G220" s="5"/>
      <c r="H220" s="23"/>
      <c r="I220" s="3"/>
      <c r="J220" s="14"/>
      <c r="K220" s="14"/>
      <c r="L220" s="121" t="str">
        <f>IF(AND(ISBLANK(G220),ISBLANK(H220)),"","YES")</f>
        <v/>
      </c>
      <c r="M220" s="3" t="str">
        <f>IF(AND(ISBLANK(G220),ISBLANK(H220),ISBLANK(I220)),"","YES")</f>
        <v/>
      </c>
      <c r="N220" s="18"/>
      <c r="O220" s="18"/>
      <c r="P220" s="18"/>
      <c r="Q220" s="18"/>
      <c r="R220" s="18"/>
      <c r="S220" s="18"/>
      <c r="T220" s="18"/>
      <c r="U220" s="18"/>
      <c r="V220" s="18"/>
      <c r="W220" s="18"/>
      <c r="X220" s="18"/>
    </row>
    <row r="221" spans="1:24" s="13" customFormat="1" ht="21" customHeight="1" x14ac:dyDescent="0.25">
      <c r="A221" s="6">
        <v>2</v>
      </c>
      <c r="B221" s="124">
        <v>222</v>
      </c>
      <c r="C221" s="126" t="s">
        <v>2747</v>
      </c>
      <c r="D221" s="5" t="s">
        <v>2746</v>
      </c>
      <c r="E221" s="122"/>
      <c r="F221" s="5" t="s">
        <v>2902</v>
      </c>
      <c r="G221" s="5"/>
      <c r="H221" s="23"/>
      <c r="I221" s="3"/>
      <c r="J221" s="14"/>
      <c r="K221" s="14"/>
      <c r="L221" s="121" t="str">
        <f>IF(AND(ISBLANK(G221),ISBLANK(H221)),"","YES")</f>
        <v/>
      </c>
      <c r="M221" s="3" t="str">
        <f>IF(AND(ISBLANK(G221),ISBLANK(H221),ISBLANK(I221)),"","YES")</f>
        <v/>
      </c>
      <c r="N221" s="18"/>
      <c r="O221" s="18"/>
      <c r="P221" s="18"/>
      <c r="Q221" s="18"/>
      <c r="R221" s="18"/>
      <c r="S221" s="18"/>
      <c r="T221" s="18"/>
      <c r="U221" s="18"/>
      <c r="V221" s="18"/>
      <c r="W221" s="18"/>
      <c r="X221" s="18"/>
    </row>
    <row r="222" spans="1:24" s="13" customFormat="1" ht="21" customHeight="1" x14ac:dyDescent="0.25">
      <c r="A222" s="6">
        <v>2</v>
      </c>
      <c r="B222" s="124">
        <v>222</v>
      </c>
      <c r="C222" s="125"/>
      <c r="D222" s="5" t="s">
        <v>2744</v>
      </c>
      <c r="E222" s="122"/>
      <c r="F222" s="5" t="s">
        <v>2901</v>
      </c>
      <c r="G222" s="5"/>
      <c r="H222" s="23"/>
      <c r="I222" s="3"/>
      <c r="J222" s="14"/>
      <c r="K222" s="14"/>
      <c r="L222" s="121" t="str">
        <f>IF(AND(ISBLANK(G222),ISBLANK(H222)),"","YES")</f>
        <v/>
      </c>
      <c r="M222" s="3" t="str">
        <f>IF(AND(ISBLANK(G222),ISBLANK(H222),ISBLANK(I222)),"","YES")</f>
        <v/>
      </c>
      <c r="N222" s="18"/>
      <c r="O222" s="18"/>
      <c r="P222" s="18"/>
      <c r="Q222" s="18"/>
      <c r="R222" s="18"/>
      <c r="S222" s="18"/>
      <c r="T222" s="18"/>
      <c r="U222" s="18"/>
      <c r="V222" s="18"/>
      <c r="W222" s="18"/>
      <c r="X222" s="18"/>
    </row>
    <row r="223" spans="1:24" s="13" customFormat="1" ht="21" customHeight="1" x14ac:dyDescent="0.25">
      <c r="A223" s="6">
        <v>2</v>
      </c>
      <c r="B223" s="124">
        <v>222</v>
      </c>
      <c r="C223" s="123"/>
      <c r="D223" s="5" t="s">
        <v>2742</v>
      </c>
      <c r="E223" s="122"/>
      <c r="F223" s="5" t="s">
        <v>2900</v>
      </c>
      <c r="G223" s="5"/>
      <c r="H223" s="23"/>
      <c r="I223" s="3"/>
      <c r="J223" s="14"/>
      <c r="K223" s="14"/>
      <c r="L223" s="121" t="str">
        <f>IF(AND(ISBLANK(G223),ISBLANK(H223)),"","YES")</f>
        <v/>
      </c>
      <c r="M223" s="3" t="str">
        <f>IF(AND(ISBLANK(G223),ISBLANK(H223),ISBLANK(I223)),"","YES")</f>
        <v/>
      </c>
      <c r="N223" s="18"/>
      <c r="O223" s="18"/>
      <c r="P223" s="18"/>
      <c r="Q223" s="18"/>
      <c r="R223" s="18"/>
      <c r="S223" s="18"/>
      <c r="T223" s="18"/>
      <c r="U223" s="18"/>
      <c r="V223" s="18"/>
      <c r="W223" s="18"/>
      <c r="X223" s="18"/>
    </row>
    <row r="224" spans="1:24" s="13" customFormat="1" ht="21" customHeight="1" x14ac:dyDescent="0.25">
      <c r="A224" s="6">
        <v>2</v>
      </c>
      <c r="B224" s="124">
        <v>223</v>
      </c>
      <c r="C224" s="127" t="s">
        <v>2753</v>
      </c>
      <c r="D224" s="5" t="s">
        <v>2744</v>
      </c>
      <c r="E224" s="122"/>
      <c r="F224" s="5" t="s">
        <v>2899</v>
      </c>
      <c r="G224" s="5"/>
      <c r="H224" s="23"/>
      <c r="I224" s="3"/>
      <c r="J224" s="14">
        <v>17484</v>
      </c>
      <c r="K224" s="14"/>
      <c r="L224" s="121" t="str">
        <f>IF(AND(ISBLANK(G224),ISBLANK(H224)),"","YES")</f>
        <v/>
      </c>
      <c r="M224" s="3" t="str">
        <f>IF(AND(ISBLANK(G224),ISBLANK(H224),ISBLANK(I224)),"","YES")</f>
        <v/>
      </c>
      <c r="N224" s="18"/>
      <c r="O224" s="18"/>
      <c r="P224" s="18"/>
      <c r="Q224" s="18"/>
      <c r="R224" s="18"/>
      <c r="S224" s="18"/>
      <c r="T224" s="18"/>
      <c r="U224" s="18"/>
      <c r="V224" s="18"/>
      <c r="W224" s="18"/>
      <c r="X224" s="18"/>
    </row>
    <row r="225" spans="1:24" s="13" customFormat="1" ht="21" customHeight="1" x14ac:dyDescent="0.25">
      <c r="A225" s="6">
        <v>2</v>
      </c>
      <c r="B225" s="124">
        <v>223</v>
      </c>
      <c r="C225" s="126" t="s">
        <v>2751</v>
      </c>
      <c r="D225" s="5" t="s">
        <v>2746</v>
      </c>
      <c r="E225" s="122"/>
      <c r="F225" s="5" t="s">
        <v>2898</v>
      </c>
      <c r="G225" s="5"/>
      <c r="H225" s="23"/>
      <c r="I225" s="3"/>
      <c r="J225" s="14"/>
      <c r="K225" s="14"/>
      <c r="L225" s="121" t="str">
        <f>IF(AND(ISBLANK(G225),ISBLANK(H225)),"","YES")</f>
        <v/>
      </c>
      <c r="M225" s="3" t="str">
        <f>IF(AND(ISBLANK(G225),ISBLANK(H225),ISBLANK(I225)),"","YES")</f>
        <v/>
      </c>
      <c r="N225" s="18"/>
      <c r="O225" s="18"/>
      <c r="P225" s="18"/>
      <c r="Q225" s="18"/>
      <c r="R225" s="18"/>
      <c r="S225" s="18"/>
      <c r="T225" s="18"/>
      <c r="U225" s="18"/>
      <c r="V225" s="18"/>
      <c r="W225" s="18"/>
      <c r="X225" s="18"/>
    </row>
    <row r="226" spans="1:24" s="13" customFormat="1" ht="21" customHeight="1" x14ac:dyDescent="0.25">
      <c r="A226" s="6">
        <v>2</v>
      </c>
      <c r="B226" s="124">
        <v>223</v>
      </c>
      <c r="C226" s="125"/>
      <c r="D226" s="5" t="s">
        <v>2744</v>
      </c>
      <c r="E226" s="122"/>
      <c r="F226" s="5" t="s">
        <v>2897</v>
      </c>
      <c r="G226" s="5"/>
      <c r="H226" s="23"/>
      <c r="I226" s="3"/>
      <c r="J226" s="14"/>
      <c r="K226" s="14"/>
      <c r="L226" s="121" t="str">
        <f>IF(AND(ISBLANK(G226),ISBLANK(H226)),"","YES")</f>
        <v/>
      </c>
      <c r="M226" s="3" t="str">
        <f>IF(AND(ISBLANK(G226),ISBLANK(H226),ISBLANK(I226)),"","YES")</f>
        <v/>
      </c>
      <c r="N226" s="18"/>
      <c r="O226" s="18"/>
      <c r="P226" s="18"/>
      <c r="Q226" s="18"/>
      <c r="R226" s="18"/>
      <c r="S226" s="18"/>
      <c r="T226" s="18"/>
      <c r="U226" s="18"/>
      <c r="V226" s="18"/>
      <c r="W226" s="18"/>
      <c r="X226" s="18"/>
    </row>
    <row r="227" spans="1:24" s="13" customFormat="1" ht="21" customHeight="1" x14ac:dyDescent="0.25">
      <c r="A227" s="6">
        <v>2</v>
      </c>
      <c r="B227" s="124">
        <v>223</v>
      </c>
      <c r="C227" s="123"/>
      <c r="D227" s="5" t="s">
        <v>2742</v>
      </c>
      <c r="E227" s="122"/>
      <c r="F227" s="5" t="s">
        <v>2896</v>
      </c>
      <c r="G227" s="5"/>
      <c r="H227" s="23"/>
      <c r="I227" s="3"/>
      <c r="J227" s="14"/>
      <c r="K227" s="14"/>
      <c r="L227" s="121" t="str">
        <f>IF(AND(ISBLANK(G227),ISBLANK(H227)),"","YES")</f>
        <v/>
      </c>
      <c r="M227" s="3" t="str">
        <f>IF(AND(ISBLANK(G227),ISBLANK(H227),ISBLANK(I227)),"","YES")</f>
        <v/>
      </c>
      <c r="N227" s="18"/>
      <c r="O227" s="18"/>
      <c r="P227" s="18"/>
      <c r="Q227" s="18"/>
      <c r="R227" s="18"/>
      <c r="S227" s="18"/>
      <c r="T227" s="18"/>
      <c r="U227" s="18"/>
      <c r="V227" s="18"/>
      <c r="W227" s="18"/>
      <c r="X227" s="18"/>
    </row>
    <row r="228" spans="1:24" s="13" customFormat="1" ht="21" customHeight="1" x14ac:dyDescent="0.25">
      <c r="A228" s="6">
        <v>2</v>
      </c>
      <c r="B228" s="124">
        <v>223</v>
      </c>
      <c r="C228" s="126" t="s">
        <v>2747</v>
      </c>
      <c r="D228" s="5" t="s">
        <v>2746</v>
      </c>
      <c r="E228" s="122"/>
      <c r="F228" s="5" t="s">
        <v>2895</v>
      </c>
      <c r="G228" s="5"/>
      <c r="H228" s="23"/>
      <c r="I228" s="3"/>
      <c r="J228" s="14"/>
      <c r="K228" s="14"/>
      <c r="L228" s="121" t="str">
        <f>IF(AND(ISBLANK(G228),ISBLANK(H228)),"","YES")</f>
        <v/>
      </c>
      <c r="M228" s="3" t="str">
        <f>IF(AND(ISBLANK(G228),ISBLANK(H228),ISBLANK(I228)),"","YES")</f>
        <v/>
      </c>
      <c r="N228" s="18"/>
      <c r="O228" s="18"/>
      <c r="P228" s="18"/>
      <c r="Q228" s="18"/>
      <c r="R228" s="18"/>
      <c r="S228" s="18"/>
      <c r="T228" s="18"/>
      <c r="U228" s="18"/>
      <c r="V228" s="18"/>
      <c r="W228" s="18"/>
      <c r="X228" s="18"/>
    </row>
    <row r="229" spans="1:24" s="13" customFormat="1" ht="21" customHeight="1" x14ac:dyDescent="0.25">
      <c r="A229" s="6">
        <v>2</v>
      </c>
      <c r="B229" s="124">
        <v>223</v>
      </c>
      <c r="C229" s="125"/>
      <c r="D229" s="5" t="s">
        <v>2744</v>
      </c>
      <c r="E229" s="122"/>
      <c r="F229" s="5" t="s">
        <v>2894</v>
      </c>
      <c r="G229" s="5"/>
      <c r="H229" s="23"/>
      <c r="I229" s="3"/>
      <c r="J229" s="14"/>
      <c r="K229" s="14"/>
      <c r="L229" s="121" t="str">
        <f>IF(AND(ISBLANK(G229),ISBLANK(H229)),"","YES")</f>
        <v/>
      </c>
      <c r="M229" s="3" t="str">
        <f>IF(AND(ISBLANK(G229),ISBLANK(H229),ISBLANK(I229)),"","YES")</f>
        <v/>
      </c>
      <c r="N229" s="18"/>
      <c r="O229" s="18"/>
      <c r="P229" s="18"/>
      <c r="Q229" s="18"/>
      <c r="R229" s="18"/>
      <c r="S229" s="18"/>
      <c r="T229" s="18"/>
      <c r="U229" s="18"/>
      <c r="V229" s="18"/>
      <c r="W229" s="18"/>
      <c r="X229" s="18"/>
    </row>
    <row r="230" spans="1:24" s="13" customFormat="1" ht="21" customHeight="1" x14ac:dyDescent="0.25">
      <c r="A230" s="6">
        <v>2</v>
      </c>
      <c r="B230" s="124">
        <v>223</v>
      </c>
      <c r="C230" s="123"/>
      <c r="D230" s="5" t="s">
        <v>2742</v>
      </c>
      <c r="E230" s="122"/>
      <c r="F230" s="5" t="s">
        <v>2893</v>
      </c>
      <c r="G230" s="5"/>
      <c r="H230" s="23"/>
      <c r="I230" s="3"/>
      <c r="J230" s="14"/>
      <c r="K230" s="14"/>
      <c r="L230" s="121" t="str">
        <f>IF(AND(ISBLANK(G230),ISBLANK(H230)),"","YES")</f>
        <v/>
      </c>
      <c r="M230" s="3" t="str">
        <f>IF(AND(ISBLANK(G230),ISBLANK(H230),ISBLANK(I230)),"","YES")</f>
        <v/>
      </c>
      <c r="N230" s="18"/>
      <c r="O230" s="18"/>
      <c r="P230" s="18"/>
      <c r="Q230" s="18"/>
      <c r="R230" s="18"/>
      <c r="S230" s="18"/>
      <c r="T230" s="18"/>
      <c r="U230" s="18"/>
      <c r="V230" s="18"/>
      <c r="W230" s="18"/>
      <c r="X230" s="18"/>
    </row>
    <row r="231" spans="1:24" s="13" customFormat="1" ht="21" customHeight="1" x14ac:dyDescent="0.25">
      <c r="A231" s="6">
        <v>3</v>
      </c>
      <c r="B231" s="124">
        <v>302</v>
      </c>
      <c r="C231" s="127" t="s">
        <v>2753</v>
      </c>
      <c r="D231" s="5" t="s">
        <v>2744</v>
      </c>
      <c r="E231" s="122"/>
      <c r="F231" s="5" t="s">
        <v>2892</v>
      </c>
      <c r="G231" s="5"/>
      <c r="H231" s="23"/>
      <c r="I231" s="3"/>
      <c r="J231" s="14">
        <v>17963</v>
      </c>
      <c r="K231" s="14"/>
      <c r="L231" s="121" t="str">
        <f>IF(AND(ISBLANK(G231),ISBLANK(H231)),"","YES")</f>
        <v/>
      </c>
      <c r="M231" s="3" t="str">
        <f>IF(AND(ISBLANK(G231),ISBLANK(H231),ISBLANK(I231)),"","YES")</f>
        <v/>
      </c>
      <c r="N231" s="18"/>
      <c r="O231" s="18"/>
      <c r="P231" s="18"/>
      <c r="Q231" s="18"/>
      <c r="R231" s="18"/>
      <c r="S231" s="18"/>
      <c r="T231" s="18"/>
      <c r="U231" s="18"/>
      <c r="V231" s="18"/>
      <c r="W231" s="18"/>
      <c r="X231" s="18"/>
    </row>
    <row r="232" spans="1:24" s="13" customFormat="1" ht="21" customHeight="1" x14ac:dyDescent="0.25">
      <c r="A232" s="6">
        <v>3</v>
      </c>
      <c r="B232" s="124">
        <v>302</v>
      </c>
      <c r="C232" s="126" t="s">
        <v>2751</v>
      </c>
      <c r="D232" s="5" t="s">
        <v>2746</v>
      </c>
      <c r="E232" s="122"/>
      <c r="F232" s="5" t="s">
        <v>2891</v>
      </c>
      <c r="G232" s="5"/>
      <c r="H232" s="23"/>
      <c r="I232" s="3"/>
      <c r="J232" s="14"/>
      <c r="K232" s="14"/>
      <c r="L232" s="121" t="str">
        <f>IF(AND(ISBLANK(G232),ISBLANK(H232)),"","YES")</f>
        <v/>
      </c>
      <c r="M232" s="3" t="str">
        <f>IF(AND(ISBLANK(G232),ISBLANK(H232),ISBLANK(I232)),"","YES")</f>
        <v/>
      </c>
      <c r="N232" s="18"/>
      <c r="O232" s="18"/>
      <c r="P232" s="18"/>
      <c r="Q232" s="18"/>
      <c r="R232" s="18"/>
      <c r="S232" s="18"/>
      <c r="T232" s="18"/>
      <c r="U232" s="18"/>
      <c r="V232" s="18"/>
      <c r="W232" s="18"/>
      <c r="X232" s="18"/>
    </row>
    <row r="233" spans="1:24" s="13" customFormat="1" ht="21" customHeight="1" x14ac:dyDescent="0.25">
      <c r="A233" s="6">
        <v>3</v>
      </c>
      <c r="B233" s="124">
        <v>302</v>
      </c>
      <c r="C233" s="125"/>
      <c r="D233" s="5" t="s">
        <v>2744</v>
      </c>
      <c r="E233" s="122"/>
      <c r="F233" s="5" t="s">
        <v>2890</v>
      </c>
      <c r="G233" s="5"/>
      <c r="H233" s="23"/>
      <c r="I233" s="3"/>
      <c r="J233" s="14"/>
      <c r="K233" s="14"/>
      <c r="L233" s="121" t="str">
        <f>IF(AND(ISBLANK(G233),ISBLANK(H233)),"","YES")</f>
        <v/>
      </c>
      <c r="M233" s="3" t="str">
        <f>IF(AND(ISBLANK(G233),ISBLANK(H233),ISBLANK(I233)),"","YES")</f>
        <v/>
      </c>
      <c r="N233" s="18"/>
      <c r="O233" s="18"/>
      <c r="P233" s="18"/>
      <c r="Q233" s="18"/>
      <c r="R233" s="18"/>
      <c r="S233" s="18"/>
      <c r="T233" s="18"/>
      <c r="U233" s="18"/>
      <c r="V233" s="18"/>
      <c r="W233" s="18"/>
      <c r="X233" s="18"/>
    </row>
    <row r="234" spans="1:24" s="13" customFormat="1" ht="21" customHeight="1" x14ac:dyDescent="0.25">
      <c r="A234" s="6">
        <v>3</v>
      </c>
      <c r="B234" s="124">
        <v>302</v>
      </c>
      <c r="C234" s="123"/>
      <c r="D234" s="5" t="s">
        <v>2742</v>
      </c>
      <c r="E234" s="122"/>
      <c r="F234" s="5" t="s">
        <v>2889</v>
      </c>
      <c r="G234" s="5"/>
      <c r="H234" s="23"/>
      <c r="I234" s="3"/>
      <c r="J234" s="14"/>
      <c r="K234" s="14"/>
      <c r="L234" s="121" t="str">
        <f>IF(AND(ISBLANK(G234),ISBLANK(H234)),"","YES")</f>
        <v/>
      </c>
      <c r="M234" s="3" t="str">
        <f>IF(AND(ISBLANK(G234),ISBLANK(H234),ISBLANK(I234)),"","YES")</f>
        <v/>
      </c>
      <c r="N234" s="18"/>
      <c r="O234" s="18"/>
      <c r="P234" s="18"/>
      <c r="Q234" s="18"/>
      <c r="R234" s="18"/>
      <c r="S234" s="18"/>
      <c r="T234" s="18"/>
      <c r="U234" s="18"/>
      <c r="V234" s="18"/>
      <c r="W234" s="18"/>
      <c r="X234" s="18"/>
    </row>
    <row r="235" spans="1:24" s="13" customFormat="1" ht="21" customHeight="1" x14ac:dyDescent="0.25">
      <c r="A235" s="6">
        <v>3</v>
      </c>
      <c r="B235" s="124">
        <v>302</v>
      </c>
      <c r="C235" s="126" t="s">
        <v>2747</v>
      </c>
      <c r="D235" s="5" t="s">
        <v>2746</v>
      </c>
      <c r="E235" s="122"/>
      <c r="F235" s="5" t="s">
        <v>2888</v>
      </c>
      <c r="G235" s="5"/>
      <c r="H235" s="23"/>
      <c r="I235" s="3"/>
      <c r="J235" s="14"/>
      <c r="K235" s="14"/>
      <c r="L235" s="121" t="str">
        <f>IF(AND(ISBLANK(G235),ISBLANK(H235)),"","YES")</f>
        <v/>
      </c>
      <c r="M235" s="3" t="str">
        <f>IF(AND(ISBLANK(G235),ISBLANK(H235),ISBLANK(I235)),"","YES")</f>
        <v/>
      </c>
      <c r="N235" s="18"/>
      <c r="O235" s="18"/>
      <c r="P235" s="18"/>
      <c r="Q235" s="18"/>
      <c r="R235" s="18"/>
      <c r="S235" s="18"/>
      <c r="T235" s="18"/>
      <c r="U235" s="18"/>
      <c r="V235" s="18"/>
      <c r="W235" s="18"/>
      <c r="X235" s="18"/>
    </row>
    <row r="236" spans="1:24" s="13" customFormat="1" ht="21" customHeight="1" x14ac:dyDescent="0.25">
      <c r="A236" s="6">
        <v>3</v>
      </c>
      <c r="B236" s="124">
        <v>302</v>
      </c>
      <c r="C236" s="125"/>
      <c r="D236" s="5" t="s">
        <v>2744</v>
      </c>
      <c r="E236" s="122"/>
      <c r="F236" s="5" t="s">
        <v>2887</v>
      </c>
      <c r="G236" s="5"/>
      <c r="H236" s="23"/>
      <c r="I236" s="3"/>
      <c r="J236" s="14"/>
      <c r="K236" s="14"/>
      <c r="L236" s="121" t="str">
        <f>IF(AND(ISBLANK(G236),ISBLANK(H236)),"","YES")</f>
        <v/>
      </c>
      <c r="M236" s="3" t="str">
        <f>IF(AND(ISBLANK(G236),ISBLANK(H236),ISBLANK(I236)),"","YES")</f>
        <v/>
      </c>
      <c r="N236" s="18"/>
      <c r="O236" s="18"/>
      <c r="P236" s="18"/>
      <c r="Q236" s="18"/>
      <c r="R236" s="18"/>
      <c r="S236" s="18"/>
      <c r="T236" s="18"/>
      <c r="U236" s="18"/>
      <c r="V236" s="18"/>
      <c r="W236" s="18"/>
      <c r="X236" s="18"/>
    </row>
    <row r="237" spans="1:24" s="13" customFormat="1" ht="21" customHeight="1" x14ac:dyDescent="0.25">
      <c r="A237" s="6">
        <v>3</v>
      </c>
      <c r="B237" s="124">
        <v>302</v>
      </c>
      <c r="C237" s="123"/>
      <c r="D237" s="5" t="s">
        <v>2742</v>
      </c>
      <c r="E237" s="122"/>
      <c r="F237" s="5" t="s">
        <v>2886</v>
      </c>
      <c r="G237" s="5"/>
      <c r="H237" s="23"/>
      <c r="I237" s="3"/>
      <c r="J237" s="14"/>
      <c r="K237" s="14"/>
      <c r="L237" s="121" t="str">
        <f>IF(AND(ISBLANK(G237),ISBLANK(H237)),"","YES")</f>
        <v/>
      </c>
      <c r="M237" s="3" t="str">
        <f>IF(AND(ISBLANK(G237),ISBLANK(H237),ISBLANK(I237)),"","YES")</f>
        <v/>
      </c>
      <c r="N237" s="18"/>
      <c r="O237" s="18"/>
      <c r="P237" s="18"/>
      <c r="Q237" s="18"/>
      <c r="R237" s="18"/>
      <c r="S237" s="18"/>
      <c r="T237" s="18"/>
      <c r="U237" s="18"/>
      <c r="V237" s="18"/>
      <c r="W237" s="18"/>
      <c r="X237" s="18"/>
    </row>
    <row r="238" spans="1:24" s="13" customFormat="1" ht="21" customHeight="1" x14ac:dyDescent="0.25">
      <c r="A238" s="6">
        <v>3</v>
      </c>
      <c r="B238" s="124">
        <v>303</v>
      </c>
      <c r="C238" s="127" t="s">
        <v>2753</v>
      </c>
      <c r="D238" s="5" t="s">
        <v>2744</v>
      </c>
      <c r="E238" s="122"/>
      <c r="F238" s="5" t="s">
        <v>2885</v>
      </c>
      <c r="G238" s="5"/>
      <c r="H238" s="23"/>
      <c r="I238" s="3"/>
      <c r="J238" s="14">
        <v>17576</v>
      </c>
      <c r="K238" s="14"/>
      <c r="L238" s="121" t="str">
        <f>IF(AND(ISBLANK(G238),ISBLANK(H238)),"","YES")</f>
        <v/>
      </c>
      <c r="M238" s="3" t="str">
        <f>IF(AND(ISBLANK(G238),ISBLANK(H238),ISBLANK(I238)),"","YES")</f>
        <v/>
      </c>
      <c r="N238" s="18"/>
      <c r="O238" s="18"/>
      <c r="P238" s="18"/>
      <c r="Q238" s="18"/>
      <c r="R238" s="18"/>
      <c r="S238" s="18"/>
      <c r="T238" s="18"/>
      <c r="U238" s="18"/>
      <c r="V238" s="18"/>
      <c r="W238" s="18"/>
      <c r="X238" s="18"/>
    </row>
    <row r="239" spans="1:24" s="13" customFormat="1" ht="21" customHeight="1" x14ac:dyDescent="0.25">
      <c r="A239" s="6">
        <v>3</v>
      </c>
      <c r="B239" s="124">
        <v>303</v>
      </c>
      <c r="C239" s="126" t="s">
        <v>2751</v>
      </c>
      <c r="D239" s="5" t="s">
        <v>2746</v>
      </c>
      <c r="E239" s="122"/>
      <c r="F239" s="5" t="s">
        <v>2884</v>
      </c>
      <c r="G239" s="5"/>
      <c r="H239" s="23"/>
      <c r="I239" s="3"/>
      <c r="J239" s="14"/>
      <c r="K239" s="14"/>
      <c r="L239" s="121" t="str">
        <f>IF(AND(ISBLANK(G239),ISBLANK(H239)),"","YES")</f>
        <v/>
      </c>
      <c r="M239" s="3" t="str">
        <f>IF(AND(ISBLANK(G239),ISBLANK(H239),ISBLANK(I239)),"","YES")</f>
        <v/>
      </c>
      <c r="N239" s="18"/>
      <c r="O239" s="18"/>
      <c r="P239" s="18"/>
      <c r="Q239" s="18"/>
      <c r="R239" s="18"/>
      <c r="S239" s="18"/>
      <c r="T239" s="18"/>
      <c r="U239" s="18"/>
      <c r="V239" s="18"/>
      <c r="W239" s="18"/>
      <c r="X239" s="18"/>
    </row>
    <row r="240" spans="1:24" s="13" customFormat="1" ht="21" customHeight="1" x14ac:dyDescent="0.25">
      <c r="A240" s="6">
        <v>3</v>
      </c>
      <c r="B240" s="124">
        <v>303</v>
      </c>
      <c r="C240" s="125"/>
      <c r="D240" s="5" t="s">
        <v>2744</v>
      </c>
      <c r="E240" s="122"/>
      <c r="F240" s="5" t="s">
        <v>2883</v>
      </c>
      <c r="G240" s="5"/>
      <c r="H240" s="23"/>
      <c r="I240" s="3"/>
      <c r="J240" s="14"/>
      <c r="K240" s="14"/>
      <c r="L240" s="121" t="str">
        <f>IF(AND(ISBLANK(G240),ISBLANK(H240)),"","YES")</f>
        <v/>
      </c>
      <c r="M240" s="3" t="str">
        <f>IF(AND(ISBLANK(G240),ISBLANK(H240),ISBLANK(I240)),"","YES")</f>
        <v/>
      </c>
      <c r="N240" s="18"/>
      <c r="O240" s="18"/>
      <c r="P240" s="18"/>
      <c r="Q240" s="18"/>
      <c r="R240" s="18"/>
      <c r="S240" s="18"/>
      <c r="T240" s="18"/>
      <c r="U240" s="18"/>
      <c r="V240" s="18"/>
      <c r="W240" s="18"/>
      <c r="X240" s="18"/>
    </row>
    <row r="241" spans="1:24" s="13" customFormat="1" ht="21" customHeight="1" x14ac:dyDescent="0.25">
      <c r="A241" s="6">
        <v>3</v>
      </c>
      <c r="B241" s="124">
        <v>303</v>
      </c>
      <c r="C241" s="123"/>
      <c r="D241" s="5" t="s">
        <v>2742</v>
      </c>
      <c r="E241" s="122"/>
      <c r="F241" s="5" t="s">
        <v>2882</v>
      </c>
      <c r="G241" s="5"/>
      <c r="H241" s="23"/>
      <c r="I241" s="3"/>
      <c r="J241" s="14"/>
      <c r="K241" s="14"/>
      <c r="L241" s="121" t="str">
        <f>IF(AND(ISBLANK(G241),ISBLANK(H241)),"","YES")</f>
        <v/>
      </c>
      <c r="M241" s="3" t="str">
        <f>IF(AND(ISBLANK(G241),ISBLANK(H241),ISBLANK(I241)),"","YES")</f>
        <v/>
      </c>
      <c r="N241" s="18"/>
      <c r="O241" s="18"/>
      <c r="P241" s="18"/>
      <c r="Q241" s="18"/>
      <c r="R241" s="18"/>
      <c r="S241" s="18"/>
      <c r="T241" s="18"/>
      <c r="U241" s="18"/>
      <c r="V241" s="18"/>
      <c r="W241" s="18"/>
      <c r="X241" s="18"/>
    </row>
    <row r="242" spans="1:24" s="13" customFormat="1" ht="21" customHeight="1" x14ac:dyDescent="0.25">
      <c r="A242" s="6">
        <v>3</v>
      </c>
      <c r="B242" s="124">
        <v>303</v>
      </c>
      <c r="C242" s="126" t="s">
        <v>2747</v>
      </c>
      <c r="D242" s="5" t="s">
        <v>2746</v>
      </c>
      <c r="E242" s="122"/>
      <c r="F242" s="5" t="s">
        <v>2881</v>
      </c>
      <c r="G242" s="5"/>
      <c r="H242" s="23"/>
      <c r="I242" s="3"/>
      <c r="J242" s="14"/>
      <c r="K242" s="14"/>
      <c r="L242" s="121" t="str">
        <f>IF(AND(ISBLANK(G242),ISBLANK(H242)),"","YES")</f>
        <v/>
      </c>
      <c r="M242" s="3" t="str">
        <f>IF(AND(ISBLANK(G242),ISBLANK(H242),ISBLANK(I242)),"","YES")</f>
        <v/>
      </c>
      <c r="N242" s="18"/>
      <c r="O242" s="18"/>
      <c r="P242" s="18"/>
      <c r="Q242" s="18"/>
      <c r="R242" s="18"/>
      <c r="S242" s="18"/>
      <c r="T242" s="18"/>
      <c r="U242" s="18"/>
      <c r="V242" s="18"/>
      <c r="W242" s="18"/>
      <c r="X242" s="18"/>
    </row>
    <row r="243" spans="1:24" s="13" customFormat="1" ht="21" customHeight="1" x14ac:dyDescent="0.25">
      <c r="A243" s="6">
        <v>3</v>
      </c>
      <c r="B243" s="124">
        <v>303</v>
      </c>
      <c r="C243" s="125"/>
      <c r="D243" s="5" t="s">
        <v>2744</v>
      </c>
      <c r="E243" s="122"/>
      <c r="F243" s="5" t="s">
        <v>2880</v>
      </c>
      <c r="G243" s="5"/>
      <c r="H243" s="23"/>
      <c r="I243" s="3"/>
      <c r="J243" s="14"/>
      <c r="K243" s="14"/>
      <c r="L243" s="121" t="str">
        <f>IF(AND(ISBLANK(G243),ISBLANK(H243)),"","YES")</f>
        <v/>
      </c>
      <c r="M243" s="3" t="str">
        <f>IF(AND(ISBLANK(G243),ISBLANK(H243),ISBLANK(I243)),"","YES")</f>
        <v/>
      </c>
      <c r="N243" s="18"/>
      <c r="O243" s="18"/>
      <c r="P243" s="18"/>
      <c r="Q243" s="18"/>
      <c r="R243" s="18"/>
      <c r="S243" s="18"/>
      <c r="T243" s="18"/>
      <c r="U243" s="18"/>
      <c r="V243" s="18"/>
      <c r="W243" s="18"/>
      <c r="X243" s="18"/>
    </row>
    <row r="244" spans="1:24" s="13" customFormat="1" ht="21" customHeight="1" x14ac:dyDescent="0.25">
      <c r="A244" s="6">
        <v>3</v>
      </c>
      <c r="B244" s="124">
        <v>303</v>
      </c>
      <c r="C244" s="123"/>
      <c r="D244" s="5" t="s">
        <v>2742</v>
      </c>
      <c r="E244" s="122"/>
      <c r="F244" s="5" t="s">
        <v>2879</v>
      </c>
      <c r="G244" s="5"/>
      <c r="H244" s="23"/>
      <c r="I244" s="3"/>
      <c r="J244" s="14"/>
      <c r="K244" s="14"/>
      <c r="L244" s="121" t="str">
        <f>IF(AND(ISBLANK(G244),ISBLANK(H244)),"","YES")</f>
        <v/>
      </c>
      <c r="M244" s="3" t="str">
        <f>IF(AND(ISBLANK(G244),ISBLANK(H244),ISBLANK(I244)),"","YES")</f>
        <v/>
      </c>
      <c r="N244" s="18"/>
      <c r="O244" s="18"/>
      <c r="P244" s="18"/>
      <c r="Q244" s="18"/>
      <c r="R244" s="18"/>
      <c r="S244" s="18"/>
      <c r="T244" s="18"/>
      <c r="U244" s="18"/>
      <c r="V244" s="18"/>
      <c r="W244" s="18"/>
      <c r="X244" s="18"/>
    </row>
    <row r="245" spans="1:24" s="13" customFormat="1" ht="21" customHeight="1" x14ac:dyDescent="0.25">
      <c r="A245" s="6">
        <v>3</v>
      </c>
      <c r="B245" s="124">
        <v>304</v>
      </c>
      <c r="C245" s="127" t="s">
        <v>2753</v>
      </c>
      <c r="D245" s="5" t="s">
        <v>2744</v>
      </c>
      <c r="E245" s="122"/>
      <c r="F245" s="5" t="s">
        <v>2878</v>
      </c>
      <c r="G245" s="5"/>
      <c r="H245" s="23"/>
      <c r="I245" s="3"/>
      <c r="J245" s="14">
        <v>17499</v>
      </c>
      <c r="K245" s="14"/>
      <c r="L245" s="121" t="str">
        <f>IF(AND(ISBLANK(G245),ISBLANK(H245)),"","YES")</f>
        <v/>
      </c>
      <c r="M245" s="3" t="str">
        <f>IF(AND(ISBLANK(G245),ISBLANK(H245),ISBLANK(I245)),"","YES")</f>
        <v/>
      </c>
      <c r="N245" s="18"/>
      <c r="O245" s="18"/>
      <c r="P245" s="18"/>
      <c r="Q245" s="18"/>
      <c r="R245" s="18"/>
      <c r="S245" s="18"/>
      <c r="T245" s="18"/>
      <c r="U245" s="18"/>
      <c r="V245" s="18"/>
      <c r="W245" s="18"/>
      <c r="X245" s="18"/>
    </row>
    <row r="246" spans="1:24" s="13" customFormat="1" ht="21" customHeight="1" x14ac:dyDescent="0.25">
      <c r="A246" s="6">
        <v>3</v>
      </c>
      <c r="B246" s="124">
        <v>304</v>
      </c>
      <c r="C246" s="126" t="s">
        <v>2751</v>
      </c>
      <c r="D246" s="5" t="s">
        <v>2746</v>
      </c>
      <c r="E246" s="122"/>
      <c r="F246" s="5" t="s">
        <v>2877</v>
      </c>
      <c r="G246" s="5"/>
      <c r="H246" s="23"/>
      <c r="I246" s="3"/>
      <c r="J246" s="14"/>
      <c r="K246" s="14"/>
      <c r="L246" s="121" t="str">
        <f>IF(AND(ISBLANK(G246),ISBLANK(H246)),"","YES")</f>
        <v/>
      </c>
      <c r="M246" s="3" t="str">
        <f>IF(AND(ISBLANK(G246),ISBLANK(H246),ISBLANK(I246)),"","YES")</f>
        <v/>
      </c>
      <c r="N246" s="18"/>
      <c r="O246" s="18"/>
      <c r="P246" s="18"/>
      <c r="Q246" s="18"/>
      <c r="R246" s="18"/>
      <c r="S246" s="18"/>
      <c r="T246" s="18"/>
      <c r="U246" s="18"/>
      <c r="V246" s="18"/>
      <c r="W246" s="18"/>
      <c r="X246" s="18"/>
    </row>
    <row r="247" spans="1:24" s="13" customFormat="1" ht="21" customHeight="1" x14ac:dyDescent="0.25">
      <c r="A247" s="6">
        <v>3</v>
      </c>
      <c r="B247" s="124">
        <v>304</v>
      </c>
      <c r="C247" s="125"/>
      <c r="D247" s="5" t="s">
        <v>2744</v>
      </c>
      <c r="E247" s="122"/>
      <c r="F247" s="5" t="s">
        <v>2876</v>
      </c>
      <c r="G247" s="5"/>
      <c r="H247" s="23"/>
      <c r="I247" s="3"/>
      <c r="J247" s="14"/>
      <c r="K247" s="14"/>
      <c r="L247" s="121" t="str">
        <f>IF(AND(ISBLANK(G247),ISBLANK(H247)),"","YES")</f>
        <v/>
      </c>
      <c r="M247" s="3" t="str">
        <f>IF(AND(ISBLANK(G247),ISBLANK(H247),ISBLANK(I247)),"","YES")</f>
        <v/>
      </c>
      <c r="N247" s="18"/>
      <c r="O247" s="18"/>
      <c r="P247" s="18"/>
      <c r="Q247" s="18"/>
      <c r="R247" s="18"/>
      <c r="S247" s="18"/>
      <c r="T247" s="18"/>
      <c r="U247" s="18"/>
      <c r="V247" s="18"/>
      <c r="W247" s="18"/>
      <c r="X247" s="18"/>
    </row>
    <row r="248" spans="1:24" s="13" customFormat="1" ht="21" customHeight="1" x14ac:dyDescent="0.25">
      <c r="A248" s="6">
        <v>3</v>
      </c>
      <c r="B248" s="124">
        <v>304</v>
      </c>
      <c r="C248" s="123"/>
      <c r="D248" s="5" t="s">
        <v>2742</v>
      </c>
      <c r="E248" s="122"/>
      <c r="F248" s="5" t="s">
        <v>2875</v>
      </c>
      <c r="G248" s="5"/>
      <c r="H248" s="23"/>
      <c r="I248" s="3"/>
      <c r="J248" s="14"/>
      <c r="K248" s="14"/>
      <c r="L248" s="121" t="str">
        <f>IF(AND(ISBLANK(G248),ISBLANK(H248)),"","YES")</f>
        <v/>
      </c>
      <c r="M248" s="3" t="str">
        <f>IF(AND(ISBLANK(G248),ISBLANK(H248),ISBLANK(I248)),"","YES")</f>
        <v/>
      </c>
      <c r="N248" s="18"/>
      <c r="O248" s="18"/>
      <c r="P248" s="18"/>
      <c r="Q248" s="18"/>
      <c r="R248" s="18"/>
      <c r="S248" s="18"/>
      <c r="T248" s="18"/>
      <c r="U248" s="18"/>
      <c r="V248" s="18"/>
      <c r="W248" s="18"/>
      <c r="X248" s="18"/>
    </row>
    <row r="249" spans="1:24" s="13" customFormat="1" ht="21" customHeight="1" x14ac:dyDescent="0.25">
      <c r="A249" s="6">
        <v>3</v>
      </c>
      <c r="B249" s="124">
        <v>304</v>
      </c>
      <c r="C249" s="126" t="s">
        <v>2747</v>
      </c>
      <c r="D249" s="5" t="s">
        <v>2746</v>
      </c>
      <c r="E249" s="122"/>
      <c r="F249" s="5" t="s">
        <v>2874</v>
      </c>
      <c r="G249" s="5"/>
      <c r="H249" s="23"/>
      <c r="I249" s="3"/>
      <c r="J249" s="14"/>
      <c r="K249" s="14"/>
      <c r="L249" s="121" t="str">
        <f>IF(AND(ISBLANK(G249),ISBLANK(H249)),"","YES")</f>
        <v/>
      </c>
      <c r="M249" s="3" t="str">
        <f>IF(AND(ISBLANK(G249),ISBLANK(H249),ISBLANK(I249)),"","YES")</f>
        <v/>
      </c>
      <c r="N249" s="18"/>
      <c r="O249" s="18"/>
      <c r="P249" s="18"/>
      <c r="Q249" s="18"/>
      <c r="R249" s="18"/>
      <c r="S249" s="18"/>
      <c r="T249" s="18"/>
      <c r="U249" s="18"/>
      <c r="V249" s="18"/>
      <c r="W249" s="18"/>
      <c r="X249" s="18"/>
    </row>
    <row r="250" spans="1:24" s="13" customFormat="1" ht="21" customHeight="1" x14ac:dyDescent="0.25">
      <c r="A250" s="6">
        <v>3</v>
      </c>
      <c r="B250" s="124">
        <v>304</v>
      </c>
      <c r="C250" s="125"/>
      <c r="D250" s="5" t="s">
        <v>2744</v>
      </c>
      <c r="E250" s="122"/>
      <c r="F250" s="5" t="s">
        <v>2873</v>
      </c>
      <c r="G250" s="5"/>
      <c r="H250" s="23"/>
      <c r="I250" s="3"/>
      <c r="J250" s="14"/>
      <c r="K250" s="14"/>
      <c r="L250" s="121" t="str">
        <f>IF(AND(ISBLANK(G250),ISBLANK(H250)),"","YES")</f>
        <v/>
      </c>
      <c r="M250" s="3" t="str">
        <f>IF(AND(ISBLANK(G250),ISBLANK(H250),ISBLANK(I250)),"","YES")</f>
        <v/>
      </c>
      <c r="N250" s="18"/>
      <c r="O250" s="18"/>
      <c r="P250" s="18"/>
      <c r="Q250" s="18"/>
      <c r="R250" s="18"/>
      <c r="S250" s="18"/>
      <c r="T250" s="18"/>
      <c r="U250" s="18"/>
      <c r="V250" s="18"/>
      <c r="W250" s="18"/>
      <c r="X250" s="18"/>
    </row>
    <row r="251" spans="1:24" s="13" customFormat="1" ht="21" customHeight="1" x14ac:dyDescent="0.25">
      <c r="A251" s="6">
        <v>3</v>
      </c>
      <c r="B251" s="124">
        <v>304</v>
      </c>
      <c r="C251" s="123"/>
      <c r="D251" s="5" t="s">
        <v>2742</v>
      </c>
      <c r="E251" s="122"/>
      <c r="F251" s="5" t="s">
        <v>2872</v>
      </c>
      <c r="G251" s="5"/>
      <c r="H251" s="23"/>
      <c r="I251" s="3"/>
      <c r="J251" s="14"/>
      <c r="K251" s="14"/>
      <c r="L251" s="121" t="str">
        <f>IF(AND(ISBLANK(G251),ISBLANK(H251)),"","YES")</f>
        <v/>
      </c>
      <c r="M251" s="3" t="str">
        <f>IF(AND(ISBLANK(G251),ISBLANK(H251),ISBLANK(I251)),"","YES")</f>
        <v/>
      </c>
      <c r="N251" s="18"/>
      <c r="O251" s="18"/>
      <c r="P251" s="18"/>
      <c r="Q251" s="18"/>
      <c r="R251" s="18"/>
      <c r="S251" s="18"/>
      <c r="T251" s="18"/>
      <c r="U251" s="18"/>
      <c r="V251" s="18"/>
      <c r="W251" s="18"/>
      <c r="X251" s="18"/>
    </row>
    <row r="252" spans="1:24" s="13" customFormat="1" ht="21" customHeight="1" x14ac:dyDescent="0.25">
      <c r="A252" s="6">
        <v>3</v>
      </c>
      <c r="B252" s="124">
        <v>305</v>
      </c>
      <c r="C252" s="127" t="s">
        <v>2753</v>
      </c>
      <c r="D252" s="5" t="s">
        <v>2744</v>
      </c>
      <c r="E252" s="122"/>
      <c r="F252" s="5" t="s">
        <v>2871</v>
      </c>
      <c r="G252" s="5"/>
      <c r="H252" s="23"/>
      <c r="I252" s="3"/>
      <c r="J252" s="14">
        <v>17553</v>
      </c>
      <c r="K252" s="14"/>
      <c r="L252" s="121" t="str">
        <f>IF(AND(ISBLANK(G252),ISBLANK(H252)),"","YES")</f>
        <v/>
      </c>
      <c r="M252" s="3" t="str">
        <f>IF(AND(ISBLANK(G252),ISBLANK(H252),ISBLANK(I252)),"","YES")</f>
        <v/>
      </c>
      <c r="N252" s="18"/>
      <c r="O252" s="18"/>
      <c r="P252" s="18"/>
      <c r="Q252" s="18"/>
      <c r="R252" s="18"/>
      <c r="S252" s="18"/>
      <c r="T252" s="18"/>
      <c r="U252" s="18"/>
      <c r="V252" s="18"/>
      <c r="W252" s="18"/>
      <c r="X252" s="18"/>
    </row>
    <row r="253" spans="1:24" s="13" customFormat="1" ht="21" customHeight="1" x14ac:dyDescent="0.25">
      <c r="A253" s="6">
        <v>3</v>
      </c>
      <c r="B253" s="124">
        <v>305</v>
      </c>
      <c r="C253" s="126" t="s">
        <v>2751</v>
      </c>
      <c r="D253" s="5" t="s">
        <v>2746</v>
      </c>
      <c r="E253" s="122"/>
      <c r="F253" s="5" t="s">
        <v>2870</v>
      </c>
      <c r="G253" s="5"/>
      <c r="H253" s="23"/>
      <c r="I253" s="3"/>
      <c r="J253" s="14"/>
      <c r="K253" s="14"/>
      <c r="L253" s="121" t="str">
        <f>IF(AND(ISBLANK(G253),ISBLANK(H253)),"","YES")</f>
        <v/>
      </c>
      <c r="M253" s="3" t="str">
        <f>IF(AND(ISBLANK(G253),ISBLANK(H253),ISBLANK(I253)),"","YES")</f>
        <v/>
      </c>
      <c r="N253" s="18"/>
      <c r="O253" s="18"/>
      <c r="P253" s="18"/>
      <c r="Q253" s="18"/>
      <c r="R253" s="18"/>
      <c r="S253" s="18"/>
      <c r="T253" s="18"/>
      <c r="U253" s="18"/>
      <c r="V253" s="18"/>
      <c r="W253" s="18"/>
      <c r="X253" s="18"/>
    </row>
    <row r="254" spans="1:24" s="13" customFormat="1" ht="21" customHeight="1" x14ac:dyDescent="0.25">
      <c r="A254" s="6">
        <v>3</v>
      </c>
      <c r="B254" s="124">
        <v>305</v>
      </c>
      <c r="C254" s="125"/>
      <c r="D254" s="5" t="s">
        <v>2744</v>
      </c>
      <c r="E254" s="122"/>
      <c r="F254" s="5" t="s">
        <v>2869</v>
      </c>
      <c r="G254" s="5"/>
      <c r="H254" s="23"/>
      <c r="I254" s="3"/>
      <c r="J254" s="14"/>
      <c r="K254" s="14"/>
      <c r="L254" s="121" t="str">
        <f>IF(AND(ISBLANK(G254),ISBLANK(H254)),"","YES")</f>
        <v/>
      </c>
      <c r="M254" s="3" t="str">
        <f>IF(AND(ISBLANK(G254),ISBLANK(H254),ISBLANK(I254)),"","YES")</f>
        <v/>
      </c>
      <c r="N254" s="18"/>
      <c r="O254" s="18"/>
      <c r="P254" s="18"/>
      <c r="Q254" s="18"/>
      <c r="R254" s="18"/>
      <c r="S254" s="18"/>
      <c r="T254" s="18"/>
      <c r="U254" s="18"/>
      <c r="V254" s="18"/>
      <c r="W254" s="18"/>
      <c r="X254" s="18"/>
    </row>
    <row r="255" spans="1:24" s="13" customFormat="1" ht="21" customHeight="1" x14ac:dyDescent="0.25">
      <c r="A255" s="6">
        <v>3</v>
      </c>
      <c r="B255" s="124">
        <v>305</v>
      </c>
      <c r="C255" s="123"/>
      <c r="D255" s="5" t="s">
        <v>2742</v>
      </c>
      <c r="E255" s="122"/>
      <c r="F255" s="5" t="s">
        <v>2868</v>
      </c>
      <c r="G255" s="5"/>
      <c r="H255" s="23"/>
      <c r="I255" s="3"/>
      <c r="J255" s="14"/>
      <c r="K255" s="14"/>
      <c r="L255" s="121" t="str">
        <f>IF(AND(ISBLANK(G255),ISBLANK(H255)),"","YES")</f>
        <v/>
      </c>
      <c r="M255" s="3" t="str">
        <f>IF(AND(ISBLANK(G255),ISBLANK(H255),ISBLANK(I255)),"","YES")</f>
        <v/>
      </c>
      <c r="N255" s="18"/>
      <c r="O255" s="18"/>
      <c r="P255" s="18"/>
      <c r="Q255" s="18"/>
      <c r="R255" s="18"/>
      <c r="S255" s="18"/>
      <c r="T255" s="18"/>
      <c r="U255" s="18"/>
      <c r="V255" s="18"/>
      <c r="W255" s="18"/>
      <c r="X255" s="18"/>
    </row>
    <row r="256" spans="1:24" s="13" customFormat="1" ht="21" customHeight="1" x14ac:dyDescent="0.25">
      <c r="A256" s="6">
        <v>3</v>
      </c>
      <c r="B256" s="124">
        <v>305</v>
      </c>
      <c r="C256" s="126" t="s">
        <v>2747</v>
      </c>
      <c r="D256" s="5" t="s">
        <v>2746</v>
      </c>
      <c r="E256" s="122"/>
      <c r="F256" s="5" t="s">
        <v>2867</v>
      </c>
      <c r="G256" s="5"/>
      <c r="H256" s="23"/>
      <c r="I256" s="3"/>
      <c r="J256" s="14"/>
      <c r="K256" s="14"/>
      <c r="L256" s="121" t="str">
        <f>IF(AND(ISBLANK(G256),ISBLANK(H256)),"","YES")</f>
        <v/>
      </c>
      <c r="M256" s="3" t="str">
        <f>IF(AND(ISBLANK(G256),ISBLANK(H256),ISBLANK(I256)),"","YES")</f>
        <v/>
      </c>
      <c r="N256" s="18"/>
      <c r="O256" s="18"/>
      <c r="P256" s="18"/>
      <c r="Q256" s="18"/>
      <c r="R256" s="18"/>
      <c r="S256" s="18"/>
      <c r="T256" s="18"/>
      <c r="U256" s="18"/>
      <c r="V256" s="18"/>
      <c r="W256" s="18"/>
      <c r="X256" s="18"/>
    </row>
    <row r="257" spans="1:24" s="13" customFormat="1" ht="21" customHeight="1" x14ac:dyDescent="0.25">
      <c r="A257" s="6">
        <v>3</v>
      </c>
      <c r="B257" s="124">
        <v>305</v>
      </c>
      <c r="C257" s="125"/>
      <c r="D257" s="5" t="s">
        <v>2744</v>
      </c>
      <c r="E257" s="122"/>
      <c r="F257" s="5" t="s">
        <v>2866</v>
      </c>
      <c r="G257" s="5"/>
      <c r="H257" s="23"/>
      <c r="I257" s="3"/>
      <c r="J257" s="14"/>
      <c r="K257" s="14"/>
      <c r="L257" s="121" t="str">
        <f>IF(AND(ISBLANK(G257),ISBLANK(H257)),"","YES")</f>
        <v/>
      </c>
      <c r="M257" s="3" t="str">
        <f>IF(AND(ISBLANK(G257),ISBLANK(H257),ISBLANK(I257)),"","YES")</f>
        <v/>
      </c>
      <c r="N257" s="18"/>
      <c r="O257" s="18"/>
      <c r="P257" s="18"/>
      <c r="Q257" s="18"/>
      <c r="R257" s="18"/>
      <c r="S257" s="18"/>
      <c r="T257" s="18"/>
      <c r="U257" s="18"/>
      <c r="V257" s="18"/>
      <c r="W257" s="18"/>
      <c r="X257" s="18"/>
    </row>
    <row r="258" spans="1:24" s="13" customFormat="1" ht="21" customHeight="1" x14ac:dyDescent="0.25">
      <c r="A258" s="6">
        <v>3</v>
      </c>
      <c r="B258" s="124">
        <v>305</v>
      </c>
      <c r="C258" s="123"/>
      <c r="D258" s="5" t="s">
        <v>2742</v>
      </c>
      <c r="E258" s="122"/>
      <c r="F258" s="5" t="s">
        <v>2865</v>
      </c>
      <c r="G258" s="5"/>
      <c r="H258" s="23"/>
      <c r="I258" s="3"/>
      <c r="J258" s="14"/>
      <c r="K258" s="14"/>
      <c r="L258" s="121" t="str">
        <f>IF(AND(ISBLANK(G258),ISBLANK(H258)),"","YES")</f>
        <v/>
      </c>
      <c r="M258" s="3" t="str">
        <f>IF(AND(ISBLANK(G258),ISBLANK(H258),ISBLANK(I258)),"","YES")</f>
        <v/>
      </c>
      <c r="N258" s="18"/>
      <c r="O258" s="18"/>
      <c r="P258" s="18"/>
      <c r="Q258" s="18"/>
      <c r="R258" s="18"/>
      <c r="S258" s="18"/>
      <c r="T258" s="18"/>
      <c r="U258" s="18"/>
      <c r="V258" s="18"/>
      <c r="W258" s="18"/>
      <c r="X258" s="18"/>
    </row>
    <row r="259" spans="1:24" s="13" customFormat="1" ht="21" customHeight="1" x14ac:dyDescent="0.25">
      <c r="A259" s="6">
        <v>3</v>
      </c>
      <c r="B259" s="124">
        <v>306</v>
      </c>
      <c r="C259" s="127" t="s">
        <v>2753</v>
      </c>
      <c r="D259" s="5" t="s">
        <v>2744</v>
      </c>
      <c r="E259" s="122"/>
      <c r="F259" s="5" t="s">
        <v>2864</v>
      </c>
      <c r="G259" s="5"/>
      <c r="H259" s="23"/>
      <c r="I259" s="3"/>
      <c r="J259" s="14">
        <v>17602</v>
      </c>
      <c r="K259" s="14"/>
      <c r="L259" s="121" t="str">
        <f>IF(AND(ISBLANK(G259),ISBLANK(H259)),"","YES")</f>
        <v/>
      </c>
      <c r="M259" s="3" t="str">
        <f>IF(AND(ISBLANK(G259),ISBLANK(H259),ISBLANK(I259)),"","YES")</f>
        <v/>
      </c>
      <c r="N259" s="18"/>
      <c r="O259" s="18"/>
      <c r="P259" s="18"/>
      <c r="Q259" s="18"/>
      <c r="R259" s="18"/>
      <c r="S259" s="18"/>
      <c r="T259" s="18"/>
      <c r="U259" s="18"/>
      <c r="V259" s="18"/>
      <c r="W259" s="18"/>
      <c r="X259" s="18"/>
    </row>
    <row r="260" spans="1:24" s="13" customFormat="1" ht="21" customHeight="1" x14ac:dyDescent="0.25">
      <c r="A260" s="6">
        <v>3</v>
      </c>
      <c r="B260" s="124">
        <v>306</v>
      </c>
      <c r="C260" s="126" t="s">
        <v>2751</v>
      </c>
      <c r="D260" s="5" t="s">
        <v>2746</v>
      </c>
      <c r="E260" s="122"/>
      <c r="F260" s="5" t="s">
        <v>2863</v>
      </c>
      <c r="G260" s="5"/>
      <c r="H260" s="23"/>
      <c r="I260" s="3"/>
      <c r="J260" s="14"/>
      <c r="K260" s="14"/>
      <c r="L260" s="121" t="str">
        <f>IF(AND(ISBLANK(G260),ISBLANK(H260)),"","YES")</f>
        <v/>
      </c>
      <c r="M260" s="3" t="str">
        <f>IF(AND(ISBLANK(G260),ISBLANK(H260),ISBLANK(I260)),"","YES")</f>
        <v/>
      </c>
      <c r="N260" s="18"/>
      <c r="O260" s="18"/>
      <c r="P260" s="18"/>
      <c r="Q260" s="18"/>
      <c r="R260" s="18"/>
      <c r="S260" s="18"/>
      <c r="T260" s="18"/>
      <c r="U260" s="18"/>
      <c r="V260" s="18"/>
      <c r="W260" s="18"/>
      <c r="X260" s="18"/>
    </row>
    <row r="261" spans="1:24" s="13" customFormat="1" ht="21" customHeight="1" x14ac:dyDescent="0.25">
      <c r="A261" s="6">
        <v>3</v>
      </c>
      <c r="B261" s="124">
        <v>306</v>
      </c>
      <c r="C261" s="125"/>
      <c r="D261" s="5" t="s">
        <v>2744</v>
      </c>
      <c r="E261" s="122"/>
      <c r="F261" s="5" t="s">
        <v>2862</v>
      </c>
      <c r="G261" s="5"/>
      <c r="H261" s="23"/>
      <c r="I261" s="3"/>
      <c r="J261" s="14"/>
      <c r="K261" s="14"/>
      <c r="L261" s="121" t="str">
        <f>IF(AND(ISBLANK(G261),ISBLANK(H261)),"","YES")</f>
        <v/>
      </c>
      <c r="M261" s="3" t="str">
        <f>IF(AND(ISBLANK(G261),ISBLANK(H261),ISBLANK(I261)),"","YES")</f>
        <v/>
      </c>
      <c r="N261" s="18"/>
      <c r="O261" s="18"/>
      <c r="P261" s="18"/>
      <c r="Q261" s="18"/>
      <c r="R261" s="18"/>
      <c r="S261" s="18"/>
      <c r="T261" s="18"/>
      <c r="U261" s="18"/>
      <c r="V261" s="18"/>
      <c r="W261" s="18"/>
      <c r="X261" s="18"/>
    </row>
    <row r="262" spans="1:24" s="13" customFormat="1" ht="21" customHeight="1" x14ac:dyDescent="0.25">
      <c r="A262" s="6">
        <v>3</v>
      </c>
      <c r="B262" s="124">
        <v>306</v>
      </c>
      <c r="C262" s="123"/>
      <c r="D262" s="5" t="s">
        <v>2742</v>
      </c>
      <c r="E262" s="122"/>
      <c r="F262" s="5" t="s">
        <v>2861</v>
      </c>
      <c r="G262" s="5"/>
      <c r="H262" s="23"/>
      <c r="I262" s="3"/>
      <c r="J262" s="14"/>
      <c r="K262" s="14"/>
      <c r="L262" s="121" t="str">
        <f>IF(AND(ISBLANK(G262),ISBLANK(H262)),"","YES")</f>
        <v/>
      </c>
      <c r="M262" s="3" t="str">
        <f>IF(AND(ISBLANK(G262),ISBLANK(H262),ISBLANK(I262)),"","YES")</f>
        <v/>
      </c>
      <c r="N262" s="18"/>
      <c r="O262" s="18"/>
      <c r="P262" s="18"/>
      <c r="Q262" s="18"/>
      <c r="R262" s="18"/>
      <c r="S262" s="18"/>
      <c r="T262" s="18"/>
      <c r="U262" s="18"/>
      <c r="V262" s="18"/>
      <c r="W262" s="18"/>
      <c r="X262" s="18"/>
    </row>
    <row r="263" spans="1:24" s="13" customFormat="1" ht="21" customHeight="1" x14ac:dyDescent="0.25">
      <c r="A263" s="6">
        <v>3</v>
      </c>
      <c r="B263" s="124">
        <v>306</v>
      </c>
      <c r="C263" s="126" t="s">
        <v>2747</v>
      </c>
      <c r="D263" s="5" t="s">
        <v>2746</v>
      </c>
      <c r="E263" s="122"/>
      <c r="F263" s="5" t="s">
        <v>2860</v>
      </c>
      <c r="G263" s="5"/>
      <c r="H263" s="23"/>
      <c r="I263" s="3"/>
      <c r="J263" s="14"/>
      <c r="K263" s="14"/>
      <c r="L263" s="121" t="str">
        <f>IF(AND(ISBLANK(G263),ISBLANK(H263)),"","YES")</f>
        <v/>
      </c>
      <c r="M263" s="3" t="str">
        <f>IF(AND(ISBLANK(G263),ISBLANK(H263),ISBLANK(I263)),"","YES")</f>
        <v/>
      </c>
      <c r="N263" s="18"/>
      <c r="O263" s="18"/>
      <c r="P263" s="18"/>
      <c r="Q263" s="18"/>
      <c r="R263" s="18"/>
      <c r="S263" s="18"/>
      <c r="T263" s="18"/>
      <c r="U263" s="18"/>
      <c r="V263" s="18"/>
      <c r="W263" s="18"/>
      <c r="X263" s="18"/>
    </row>
    <row r="264" spans="1:24" s="13" customFormat="1" ht="21" customHeight="1" x14ac:dyDescent="0.25">
      <c r="A264" s="6">
        <v>3</v>
      </c>
      <c r="B264" s="124">
        <v>306</v>
      </c>
      <c r="C264" s="125"/>
      <c r="D264" s="5" t="s">
        <v>2744</v>
      </c>
      <c r="E264" s="122"/>
      <c r="F264" s="5" t="s">
        <v>2859</v>
      </c>
      <c r="G264" s="5"/>
      <c r="H264" s="23"/>
      <c r="I264" s="3"/>
      <c r="J264" s="14"/>
      <c r="K264" s="14"/>
      <c r="L264" s="121" t="str">
        <f>IF(AND(ISBLANK(G264),ISBLANK(H264)),"","YES")</f>
        <v/>
      </c>
      <c r="M264" s="3" t="str">
        <f>IF(AND(ISBLANK(G264),ISBLANK(H264),ISBLANK(I264)),"","YES")</f>
        <v/>
      </c>
      <c r="N264" s="18"/>
      <c r="O264" s="18"/>
      <c r="P264" s="18"/>
      <c r="Q264" s="18"/>
      <c r="R264" s="18"/>
      <c r="S264" s="18"/>
      <c r="T264" s="18"/>
      <c r="U264" s="18"/>
      <c r="V264" s="18"/>
      <c r="W264" s="18"/>
      <c r="X264" s="18"/>
    </row>
    <row r="265" spans="1:24" s="13" customFormat="1" ht="21" customHeight="1" x14ac:dyDescent="0.25">
      <c r="A265" s="6">
        <v>3</v>
      </c>
      <c r="B265" s="124">
        <v>306</v>
      </c>
      <c r="C265" s="123"/>
      <c r="D265" s="5" t="s">
        <v>2742</v>
      </c>
      <c r="E265" s="122"/>
      <c r="F265" s="5" t="s">
        <v>2858</v>
      </c>
      <c r="G265" s="5"/>
      <c r="H265" s="23"/>
      <c r="I265" s="3"/>
      <c r="J265" s="14"/>
      <c r="K265" s="14"/>
      <c r="L265" s="121" t="str">
        <f>IF(AND(ISBLANK(G265),ISBLANK(H265)),"","YES")</f>
        <v/>
      </c>
      <c r="M265" s="3" t="str">
        <f>IF(AND(ISBLANK(G265),ISBLANK(H265),ISBLANK(I265)),"","YES")</f>
        <v/>
      </c>
      <c r="N265" s="18"/>
      <c r="O265" s="18"/>
      <c r="P265" s="18"/>
      <c r="Q265" s="18"/>
      <c r="R265" s="18"/>
      <c r="S265" s="18"/>
      <c r="T265" s="18"/>
      <c r="U265" s="18"/>
      <c r="V265" s="18"/>
      <c r="W265" s="18"/>
      <c r="X265" s="18"/>
    </row>
    <row r="266" spans="1:24" s="13" customFormat="1" ht="21" customHeight="1" x14ac:dyDescent="0.25">
      <c r="A266" s="6">
        <v>3</v>
      </c>
      <c r="B266" s="124">
        <v>307</v>
      </c>
      <c r="C266" s="127" t="s">
        <v>2753</v>
      </c>
      <c r="D266" s="5" t="s">
        <v>2744</v>
      </c>
      <c r="E266" s="122"/>
      <c r="F266" s="5" t="s">
        <v>2857</v>
      </c>
      <c r="G266" s="5"/>
      <c r="H266" s="23"/>
      <c r="I266" s="3"/>
      <c r="J266" s="14">
        <v>17872</v>
      </c>
      <c r="K266" s="14"/>
      <c r="L266" s="121" t="str">
        <f>IF(AND(ISBLANK(G266),ISBLANK(H266)),"","YES")</f>
        <v/>
      </c>
      <c r="M266" s="3" t="str">
        <f>IF(AND(ISBLANK(G266),ISBLANK(H266),ISBLANK(I266)),"","YES")</f>
        <v/>
      </c>
      <c r="N266" s="18"/>
      <c r="O266" s="18"/>
      <c r="P266" s="18"/>
      <c r="Q266" s="18"/>
      <c r="R266" s="18"/>
      <c r="S266" s="18"/>
      <c r="T266" s="18"/>
      <c r="U266" s="18"/>
      <c r="V266" s="18"/>
      <c r="W266" s="18"/>
      <c r="X266" s="18"/>
    </row>
    <row r="267" spans="1:24" s="13" customFormat="1" ht="21" customHeight="1" x14ac:dyDescent="0.25">
      <c r="A267" s="6">
        <v>3</v>
      </c>
      <c r="B267" s="124">
        <v>307</v>
      </c>
      <c r="C267" s="126" t="s">
        <v>2751</v>
      </c>
      <c r="D267" s="5" t="s">
        <v>2746</v>
      </c>
      <c r="E267" s="122"/>
      <c r="F267" s="5" t="s">
        <v>2856</v>
      </c>
      <c r="G267" s="5"/>
      <c r="H267" s="23"/>
      <c r="I267" s="3"/>
      <c r="J267" s="14"/>
      <c r="K267" s="14"/>
      <c r="L267" s="121" t="str">
        <f>IF(AND(ISBLANK(G267),ISBLANK(H267)),"","YES")</f>
        <v/>
      </c>
      <c r="M267" s="3" t="str">
        <f>IF(AND(ISBLANK(G267),ISBLANK(H267),ISBLANK(I267)),"","YES")</f>
        <v/>
      </c>
      <c r="N267" s="18"/>
      <c r="O267" s="18"/>
      <c r="P267" s="18"/>
      <c r="Q267" s="18"/>
      <c r="R267" s="18"/>
      <c r="S267" s="18"/>
      <c r="T267" s="18"/>
      <c r="U267" s="18"/>
      <c r="V267" s="18"/>
      <c r="W267" s="18"/>
      <c r="X267" s="18"/>
    </row>
    <row r="268" spans="1:24" s="13" customFormat="1" ht="21" customHeight="1" x14ac:dyDescent="0.25">
      <c r="A268" s="6">
        <v>3</v>
      </c>
      <c r="B268" s="124">
        <v>307</v>
      </c>
      <c r="C268" s="125"/>
      <c r="D268" s="5" t="s">
        <v>2744</v>
      </c>
      <c r="E268" s="122"/>
      <c r="F268" s="5" t="s">
        <v>2855</v>
      </c>
      <c r="G268" s="5"/>
      <c r="H268" s="23"/>
      <c r="I268" s="3"/>
      <c r="J268" s="14"/>
      <c r="K268" s="14"/>
      <c r="L268" s="121" t="str">
        <f>IF(AND(ISBLANK(G268),ISBLANK(H268)),"","YES")</f>
        <v/>
      </c>
      <c r="M268" s="3" t="str">
        <f>IF(AND(ISBLANK(G268),ISBLANK(H268),ISBLANK(I268)),"","YES")</f>
        <v/>
      </c>
      <c r="N268" s="18"/>
      <c r="O268" s="18"/>
      <c r="P268" s="18"/>
      <c r="Q268" s="18"/>
      <c r="R268" s="18"/>
      <c r="S268" s="18"/>
      <c r="T268" s="18"/>
      <c r="U268" s="18"/>
      <c r="V268" s="18"/>
      <c r="W268" s="18"/>
      <c r="X268" s="18"/>
    </row>
    <row r="269" spans="1:24" s="13" customFormat="1" ht="21" customHeight="1" x14ac:dyDescent="0.25">
      <c r="A269" s="6">
        <v>3</v>
      </c>
      <c r="B269" s="124">
        <v>307</v>
      </c>
      <c r="C269" s="123"/>
      <c r="D269" s="5" t="s">
        <v>2742</v>
      </c>
      <c r="E269" s="122"/>
      <c r="F269" s="5" t="s">
        <v>2854</v>
      </c>
      <c r="G269" s="5"/>
      <c r="H269" s="23"/>
      <c r="I269" s="3"/>
      <c r="J269" s="14"/>
      <c r="K269" s="14"/>
      <c r="L269" s="121" t="str">
        <f>IF(AND(ISBLANK(G269),ISBLANK(H269)),"","YES")</f>
        <v/>
      </c>
      <c r="M269" s="3" t="str">
        <f>IF(AND(ISBLANK(G269),ISBLANK(H269),ISBLANK(I269)),"","YES")</f>
        <v/>
      </c>
      <c r="N269" s="18"/>
      <c r="O269" s="18"/>
      <c r="P269" s="18"/>
      <c r="Q269" s="18"/>
      <c r="R269" s="18"/>
      <c r="S269" s="18"/>
      <c r="T269" s="18"/>
      <c r="U269" s="18"/>
      <c r="V269" s="18"/>
      <c r="W269" s="18"/>
      <c r="X269" s="18"/>
    </row>
    <row r="270" spans="1:24" s="13" customFormat="1" ht="21" customHeight="1" x14ac:dyDescent="0.25">
      <c r="A270" s="6">
        <v>3</v>
      </c>
      <c r="B270" s="124">
        <v>307</v>
      </c>
      <c r="C270" s="126" t="s">
        <v>2747</v>
      </c>
      <c r="D270" s="5" t="s">
        <v>2746</v>
      </c>
      <c r="E270" s="122"/>
      <c r="F270" s="5" t="s">
        <v>2853</v>
      </c>
      <c r="G270" s="5"/>
      <c r="H270" s="23"/>
      <c r="I270" s="3"/>
      <c r="J270" s="14"/>
      <c r="K270" s="14"/>
      <c r="L270" s="121" t="str">
        <f>IF(AND(ISBLANK(G270),ISBLANK(H270)),"","YES")</f>
        <v/>
      </c>
      <c r="M270" s="3" t="str">
        <f>IF(AND(ISBLANK(G270),ISBLANK(H270),ISBLANK(I270)),"","YES")</f>
        <v/>
      </c>
      <c r="N270" s="18"/>
      <c r="O270" s="18"/>
      <c r="P270" s="18"/>
      <c r="Q270" s="18"/>
      <c r="R270" s="18"/>
      <c r="S270" s="18"/>
      <c r="T270" s="18"/>
      <c r="U270" s="18"/>
      <c r="V270" s="18"/>
      <c r="W270" s="18"/>
      <c r="X270" s="18"/>
    </row>
    <row r="271" spans="1:24" s="13" customFormat="1" ht="21" customHeight="1" x14ac:dyDescent="0.25">
      <c r="A271" s="6">
        <v>3</v>
      </c>
      <c r="B271" s="124">
        <v>307</v>
      </c>
      <c r="C271" s="125"/>
      <c r="D271" s="5" t="s">
        <v>2744</v>
      </c>
      <c r="E271" s="122"/>
      <c r="F271" s="5" t="s">
        <v>2852</v>
      </c>
      <c r="G271" s="5"/>
      <c r="H271" s="23"/>
      <c r="I271" s="3"/>
      <c r="J271" s="14"/>
      <c r="K271" s="14"/>
      <c r="L271" s="121" t="str">
        <f>IF(AND(ISBLANK(G271),ISBLANK(H271)),"","YES")</f>
        <v/>
      </c>
      <c r="M271" s="3" t="str">
        <f>IF(AND(ISBLANK(G271),ISBLANK(H271),ISBLANK(I271)),"","YES")</f>
        <v/>
      </c>
      <c r="N271" s="18"/>
      <c r="O271" s="18"/>
      <c r="P271" s="18"/>
      <c r="Q271" s="18"/>
      <c r="R271" s="18"/>
      <c r="S271" s="18"/>
      <c r="T271" s="18"/>
      <c r="U271" s="18"/>
      <c r="V271" s="18"/>
      <c r="W271" s="18"/>
      <c r="X271" s="18"/>
    </row>
    <row r="272" spans="1:24" s="13" customFormat="1" ht="21" customHeight="1" x14ac:dyDescent="0.25">
      <c r="A272" s="6">
        <v>3</v>
      </c>
      <c r="B272" s="124">
        <v>307</v>
      </c>
      <c r="C272" s="123"/>
      <c r="D272" s="5" t="s">
        <v>2742</v>
      </c>
      <c r="E272" s="122"/>
      <c r="F272" s="5" t="s">
        <v>2851</v>
      </c>
      <c r="G272" s="5"/>
      <c r="H272" s="23"/>
      <c r="I272" s="3"/>
      <c r="J272" s="14"/>
      <c r="K272" s="14"/>
      <c r="L272" s="121" t="str">
        <f>IF(AND(ISBLANK(G272),ISBLANK(H272)),"","YES")</f>
        <v/>
      </c>
      <c r="M272" s="3" t="str">
        <f>IF(AND(ISBLANK(G272),ISBLANK(H272),ISBLANK(I272)),"","YES")</f>
        <v/>
      </c>
      <c r="N272" s="18"/>
      <c r="O272" s="18"/>
      <c r="P272" s="18"/>
      <c r="Q272" s="18"/>
      <c r="R272" s="18"/>
      <c r="S272" s="18"/>
      <c r="T272" s="18"/>
      <c r="U272" s="18"/>
      <c r="V272" s="18"/>
      <c r="W272" s="18"/>
      <c r="X272" s="18"/>
    </row>
    <row r="273" spans="1:24" s="13" customFormat="1" ht="21" customHeight="1" x14ac:dyDescent="0.25">
      <c r="A273" s="6">
        <v>3</v>
      </c>
      <c r="B273" s="124">
        <v>308</v>
      </c>
      <c r="C273" s="127" t="s">
        <v>2753</v>
      </c>
      <c r="D273" s="5" t="s">
        <v>2744</v>
      </c>
      <c r="E273" s="122"/>
      <c r="F273" s="5" t="s">
        <v>2850</v>
      </c>
      <c r="G273" s="5"/>
      <c r="H273" s="23"/>
      <c r="I273" s="3"/>
      <c r="J273" s="14">
        <v>17651</v>
      </c>
      <c r="K273" s="14"/>
      <c r="L273" s="121" t="str">
        <f>IF(AND(ISBLANK(G273),ISBLANK(H273)),"","YES")</f>
        <v/>
      </c>
      <c r="M273" s="3" t="str">
        <f>IF(AND(ISBLANK(G273),ISBLANK(H273),ISBLANK(I273)),"","YES")</f>
        <v/>
      </c>
      <c r="N273" s="18"/>
      <c r="O273" s="18"/>
      <c r="P273" s="18"/>
      <c r="Q273" s="18"/>
      <c r="R273" s="18"/>
      <c r="S273" s="18"/>
      <c r="T273" s="18"/>
      <c r="U273" s="18"/>
      <c r="V273" s="18"/>
      <c r="W273" s="18"/>
      <c r="X273" s="18"/>
    </row>
    <row r="274" spans="1:24" s="13" customFormat="1" ht="21" customHeight="1" x14ac:dyDescent="0.25">
      <c r="A274" s="6">
        <v>3</v>
      </c>
      <c r="B274" s="124">
        <v>308</v>
      </c>
      <c r="C274" s="126" t="s">
        <v>2751</v>
      </c>
      <c r="D274" s="5" t="s">
        <v>2746</v>
      </c>
      <c r="E274" s="122"/>
      <c r="F274" s="5" t="s">
        <v>2849</v>
      </c>
      <c r="G274" s="5"/>
      <c r="H274" s="23"/>
      <c r="I274" s="3"/>
      <c r="J274" s="14"/>
      <c r="K274" s="14"/>
      <c r="L274" s="121" t="str">
        <f>IF(AND(ISBLANK(G274),ISBLANK(H274)),"","YES")</f>
        <v/>
      </c>
      <c r="M274" s="3" t="str">
        <f>IF(AND(ISBLANK(G274),ISBLANK(H274),ISBLANK(I274)),"","YES")</f>
        <v/>
      </c>
      <c r="N274" s="18"/>
      <c r="O274" s="18"/>
      <c r="P274" s="18"/>
      <c r="Q274" s="18"/>
      <c r="R274" s="18"/>
      <c r="S274" s="18"/>
      <c r="T274" s="18"/>
      <c r="U274" s="18"/>
      <c r="V274" s="18"/>
      <c r="W274" s="18"/>
      <c r="X274" s="18"/>
    </row>
    <row r="275" spans="1:24" s="13" customFormat="1" ht="21" customHeight="1" x14ac:dyDescent="0.25">
      <c r="A275" s="6">
        <v>3</v>
      </c>
      <c r="B275" s="124">
        <v>308</v>
      </c>
      <c r="C275" s="125"/>
      <c r="D275" s="5" t="s">
        <v>2744</v>
      </c>
      <c r="E275" s="122"/>
      <c r="F275" s="5" t="s">
        <v>2848</v>
      </c>
      <c r="G275" s="5"/>
      <c r="H275" s="23"/>
      <c r="I275" s="3"/>
      <c r="J275" s="14"/>
      <c r="K275" s="14"/>
      <c r="L275" s="121" t="str">
        <f>IF(AND(ISBLANK(G275),ISBLANK(H275)),"","YES")</f>
        <v/>
      </c>
      <c r="M275" s="3" t="str">
        <f>IF(AND(ISBLANK(G275),ISBLANK(H275),ISBLANK(I275)),"","YES")</f>
        <v/>
      </c>
      <c r="N275" s="18"/>
      <c r="O275" s="18"/>
      <c r="P275" s="18"/>
      <c r="Q275" s="18"/>
      <c r="R275" s="18"/>
      <c r="S275" s="18"/>
      <c r="T275" s="18"/>
      <c r="U275" s="18"/>
      <c r="V275" s="18"/>
      <c r="W275" s="18"/>
      <c r="X275" s="18"/>
    </row>
    <row r="276" spans="1:24" s="13" customFormat="1" ht="21" customHeight="1" x14ac:dyDescent="0.25">
      <c r="A276" s="6">
        <v>3</v>
      </c>
      <c r="B276" s="124">
        <v>308</v>
      </c>
      <c r="C276" s="123"/>
      <c r="D276" s="5" t="s">
        <v>2742</v>
      </c>
      <c r="E276" s="122"/>
      <c r="F276" s="5" t="s">
        <v>2847</v>
      </c>
      <c r="G276" s="5"/>
      <c r="H276" s="23"/>
      <c r="I276" s="3"/>
      <c r="J276" s="14"/>
      <c r="K276" s="14"/>
      <c r="L276" s="121" t="str">
        <f>IF(AND(ISBLANK(G276),ISBLANK(H276)),"","YES")</f>
        <v/>
      </c>
      <c r="M276" s="3" t="str">
        <f>IF(AND(ISBLANK(G276),ISBLANK(H276),ISBLANK(I276)),"","YES")</f>
        <v/>
      </c>
      <c r="N276" s="18"/>
      <c r="O276" s="18"/>
      <c r="P276" s="18"/>
      <c r="Q276" s="18"/>
      <c r="R276" s="18"/>
      <c r="S276" s="18"/>
      <c r="T276" s="18"/>
      <c r="U276" s="18"/>
      <c r="V276" s="18"/>
      <c r="W276" s="18"/>
      <c r="X276" s="18"/>
    </row>
    <row r="277" spans="1:24" s="13" customFormat="1" ht="21" customHeight="1" x14ac:dyDescent="0.25">
      <c r="A277" s="6">
        <v>3</v>
      </c>
      <c r="B277" s="124">
        <v>308</v>
      </c>
      <c r="C277" s="126" t="s">
        <v>2747</v>
      </c>
      <c r="D277" s="5" t="s">
        <v>2746</v>
      </c>
      <c r="E277" s="122"/>
      <c r="F277" s="5" t="s">
        <v>2846</v>
      </c>
      <c r="G277" s="5"/>
      <c r="H277" s="23"/>
      <c r="I277" s="3"/>
      <c r="J277" s="14"/>
      <c r="K277" s="14"/>
      <c r="L277" s="121" t="str">
        <f>IF(AND(ISBLANK(G277),ISBLANK(H277)),"","YES")</f>
        <v/>
      </c>
      <c r="M277" s="3" t="str">
        <f>IF(AND(ISBLANK(G277),ISBLANK(H277),ISBLANK(I277)),"","YES")</f>
        <v/>
      </c>
      <c r="N277" s="18"/>
      <c r="O277" s="18"/>
      <c r="P277" s="18"/>
      <c r="Q277" s="18"/>
      <c r="R277" s="18"/>
      <c r="S277" s="18"/>
      <c r="T277" s="18"/>
      <c r="U277" s="18"/>
      <c r="V277" s="18"/>
      <c r="W277" s="18"/>
      <c r="X277" s="18"/>
    </row>
    <row r="278" spans="1:24" s="13" customFormat="1" ht="21" customHeight="1" x14ac:dyDescent="0.25">
      <c r="A278" s="6">
        <v>3</v>
      </c>
      <c r="B278" s="124">
        <v>308</v>
      </c>
      <c r="C278" s="125"/>
      <c r="D278" s="5" t="s">
        <v>2744</v>
      </c>
      <c r="E278" s="122"/>
      <c r="F278" s="5" t="s">
        <v>2845</v>
      </c>
      <c r="G278" s="5"/>
      <c r="H278" s="23"/>
      <c r="I278" s="3"/>
      <c r="J278" s="14"/>
      <c r="K278" s="14"/>
      <c r="L278" s="121" t="str">
        <f>IF(AND(ISBLANK(G278),ISBLANK(H278)),"","YES")</f>
        <v/>
      </c>
      <c r="M278" s="3" t="str">
        <f>IF(AND(ISBLANK(G278),ISBLANK(H278),ISBLANK(I278)),"","YES")</f>
        <v/>
      </c>
      <c r="N278" s="18"/>
      <c r="O278" s="18"/>
      <c r="P278" s="18"/>
      <c r="Q278" s="18"/>
      <c r="R278" s="18"/>
      <c r="S278" s="18"/>
      <c r="T278" s="18"/>
      <c r="U278" s="18"/>
      <c r="V278" s="18"/>
      <c r="W278" s="18"/>
      <c r="X278" s="18"/>
    </row>
    <row r="279" spans="1:24" s="13" customFormat="1" ht="21" customHeight="1" x14ac:dyDescent="0.25">
      <c r="A279" s="6">
        <v>3</v>
      </c>
      <c r="B279" s="124">
        <v>308</v>
      </c>
      <c r="C279" s="123"/>
      <c r="D279" s="5" t="s">
        <v>2742</v>
      </c>
      <c r="E279" s="122"/>
      <c r="F279" s="5" t="s">
        <v>2844</v>
      </c>
      <c r="G279" s="5"/>
      <c r="H279" s="23"/>
      <c r="I279" s="3"/>
      <c r="J279" s="14"/>
      <c r="K279" s="14"/>
      <c r="L279" s="121" t="str">
        <f>IF(AND(ISBLANK(G279),ISBLANK(H279)),"","YES")</f>
        <v/>
      </c>
      <c r="M279" s="3" t="str">
        <f>IF(AND(ISBLANK(G279),ISBLANK(H279),ISBLANK(I279)),"","YES")</f>
        <v/>
      </c>
      <c r="N279" s="18"/>
      <c r="O279" s="18"/>
      <c r="P279" s="18"/>
      <c r="Q279" s="18"/>
      <c r="R279" s="18"/>
      <c r="S279" s="18"/>
      <c r="T279" s="18"/>
      <c r="U279" s="18"/>
      <c r="V279" s="18"/>
      <c r="W279" s="18"/>
      <c r="X279" s="18"/>
    </row>
    <row r="280" spans="1:24" s="13" customFormat="1" ht="21" customHeight="1" x14ac:dyDescent="0.25">
      <c r="A280" s="6">
        <v>3</v>
      </c>
      <c r="B280" s="124">
        <v>309</v>
      </c>
      <c r="C280" s="127" t="s">
        <v>2753</v>
      </c>
      <c r="D280" s="5" t="s">
        <v>2744</v>
      </c>
      <c r="E280" s="122"/>
      <c r="F280" s="5" t="s">
        <v>2843</v>
      </c>
      <c r="G280" s="5"/>
      <c r="H280" s="23"/>
      <c r="I280" s="3"/>
      <c r="J280" s="14">
        <v>17664</v>
      </c>
      <c r="K280" s="14"/>
      <c r="L280" s="121" t="str">
        <f>IF(AND(ISBLANK(G280),ISBLANK(H280)),"","YES")</f>
        <v/>
      </c>
      <c r="M280" s="3" t="str">
        <f>IF(AND(ISBLANK(G280),ISBLANK(H280),ISBLANK(I280)),"","YES")</f>
        <v/>
      </c>
      <c r="N280" s="18"/>
      <c r="O280" s="18"/>
      <c r="P280" s="18"/>
      <c r="Q280" s="18"/>
      <c r="R280" s="18"/>
      <c r="S280" s="18"/>
      <c r="T280" s="18"/>
      <c r="U280" s="18"/>
      <c r="V280" s="18"/>
      <c r="W280" s="18"/>
      <c r="X280" s="18"/>
    </row>
    <row r="281" spans="1:24" s="13" customFormat="1" ht="21" customHeight="1" x14ac:dyDescent="0.25">
      <c r="A281" s="6">
        <v>3</v>
      </c>
      <c r="B281" s="124">
        <v>309</v>
      </c>
      <c r="C281" s="126" t="s">
        <v>2751</v>
      </c>
      <c r="D281" s="5" t="s">
        <v>2746</v>
      </c>
      <c r="E281" s="122"/>
      <c r="F281" s="5" t="s">
        <v>2842</v>
      </c>
      <c r="G281" s="5"/>
      <c r="H281" s="23"/>
      <c r="I281" s="3"/>
      <c r="J281" s="14"/>
      <c r="K281" s="14"/>
      <c r="L281" s="121" t="str">
        <f>IF(AND(ISBLANK(G281),ISBLANK(H281)),"","YES")</f>
        <v/>
      </c>
      <c r="M281" s="3" t="str">
        <f>IF(AND(ISBLANK(G281),ISBLANK(H281),ISBLANK(I281)),"","YES")</f>
        <v/>
      </c>
      <c r="N281" s="18"/>
      <c r="O281" s="18"/>
      <c r="P281" s="18"/>
      <c r="Q281" s="18"/>
      <c r="R281" s="18"/>
      <c r="S281" s="18"/>
      <c r="T281" s="18"/>
      <c r="U281" s="18"/>
      <c r="V281" s="18"/>
      <c r="W281" s="18"/>
      <c r="X281" s="18"/>
    </row>
    <row r="282" spans="1:24" s="13" customFormat="1" ht="21" customHeight="1" x14ac:dyDescent="0.25">
      <c r="A282" s="6">
        <v>3</v>
      </c>
      <c r="B282" s="124">
        <v>309</v>
      </c>
      <c r="C282" s="125"/>
      <c r="D282" s="5" t="s">
        <v>2744</v>
      </c>
      <c r="E282" s="122"/>
      <c r="F282" s="5" t="s">
        <v>2841</v>
      </c>
      <c r="G282" s="5"/>
      <c r="H282" s="23"/>
      <c r="I282" s="3"/>
      <c r="J282" s="14"/>
      <c r="K282" s="14"/>
      <c r="L282" s="121" t="str">
        <f>IF(AND(ISBLANK(G282),ISBLANK(H282)),"","YES")</f>
        <v/>
      </c>
      <c r="M282" s="3" t="str">
        <f>IF(AND(ISBLANK(G282),ISBLANK(H282),ISBLANK(I282)),"","YES")</f>
        <v/>
      </c>
      <c r="N282" s="18"/>
      <c r="O282" s="18"/>
      <c r="P282" s="18"/>
      <c r="Q282" s="18"/>
      <c r="R282" s="18"/>
      <c r="S282" s="18"/>
      <c r="T282" s="18"/>
      <c r="U282" s="18"/>
      <c r="V282" s="18"/>
      <c r="W282" s="18"/>
      <c r="X282" s="18"/>
    </row>
    <row r="283" spans="1:24" s="13" customFormat="1" ht="21" customHeight="1" x14ac:dyDescent="0.25">
      <c r="A283" s="6">
        <v>3</v>
      </c>
      <c r="B283" s="124">
        <v>309</v>
      </c>
      <c r="C283" s="123"/>
      <c r="D283" s="5" t="s">
        <v>2742</v>
      </c>
      <c r="E283" s="122"/>
      <c r="F283" s="5" t="s">
        <v>2840</v>
      </c>
      <c r="G283" s="5"/>
      <c r="H283" s="23"/>
      <c r="I283" s="3"/>
      <c r="J283" s="14"/>
      <c r="K283" s="14"/>
      <c r="L283" s="121" t="str">
        <f>IF(AND(ISBLANK(G283),ISBLANK(H283)),"","YES")</f>
        <v/>
      </c>
      <c r="M283" s="3" t="str">
        <f>IF(AND(ISBLANK(G283),ISBLANK(H283),ISBLANK(I283)),"","YES")</f>
        <v/>
      </c>
      <c r="N283" s="18"/>
      <c r="O283" s="18"/>
      <c r="P283" s="18"/>
      <c r="Q283" s="18"/>
      <c r="R283" s="18"/>
      <c r="S283" s="18"/>
      <c r="T283" s="18"/>
      <c r="U283" s="18"/>
      <c r="V283" s="18"/>
      <c r="W283" s="18"/>
      <c r="X283" s="18"/>
    </row>
    <row r="284" spans="1:24" s="13" customFormat="1" ht="21" customHeight="1" x14ac:dyDescent="0.25">
      <c r="A284" s="6">
        <v>3</v>
      </c>
      <c r="B284" s="124">
        <v>309</v>
      </c>
      <c r="C284" s="126" t="s">
        <v>2747</v>
      </c>
      <c r="D284" s="5" t="s">
        <v>2746</v>
      </c>
      <c r="E284" s="122"/>
      <c r="F284" s="5" t="s">
        <v>2839</v>
      </c>
      <c r="G284" s="5"/>
      <c r="H284" s="23"/>
      <c r="I284" s="3"/>
      <c r="J284" s="14"/>
      <c r="K284" s="14"/>
      <c r="L284" s="121" t="str">
        <f>IF(AND(ISBLANK(G284),ISBLANK(H284)),"","YES")</f>
        <v/>
      </c>
      <c r="M284" s="3" t="str">
        <f>IF(AND(ISBLANK(G284),ISBLANK(H284),ISBLANK(I284)),"","YES")</f>
        <v/>
      </c>
      <c r="N284" s="18"/>
      <c r="O284" s="18"/>
      <c r="P284" s="18"/>
      <c r="Q284" s="18"/>
      <c r="R284" s="18"/>
      <c r="S284" s="18"/>
      <c r="T284" s="18"/>
      <c r="U284" s="18"/>
      <c r="V284" s="18"/>
      <c r="W284" s="18"/>
      <c r="X284" s="18"/>
    </row>
    <row r="285" spans="1:24" s="13" customFormat="1" ht="21" customHeight="1" x14ac:dyDescent="0.25">
      <c r="A285" s="6">
        <v>3</v>
      </c>
      <c r="B285" s="124">
        <v>309</v>
      </c>
      <c r="C285" s="125"/>
      <c r="D285" s="5" t="s">
        <v>2744</v>
      </c>
      <c r="E285" s="122"/>
      <c r="F285" s="5" t="s">
        <v>2838</v>
      </c>
      <c r="G285" s="5"/>
      <c r="H285" s="23"/>
      <c r="I285" s="3"/>
      <c r="J285" s="14"/>
      <c r="K285" s="14"/>
      <c r="L285" s="121" t="str">
        <f>IF(AND(ISBLANK(G285),ISBLANK(H285)),"","YES")</f>
        <v/>
      </c>
      <c r="M285" s="3" t="str">
        <f>IF(AND(ISBLANK(G285),ISBLANK(H285),ISBLANK(I285)),"","YES")</f>
        <v/>
      </c>
      <c r="N285" s="18"/>
      <c r="O285" s="18"/>
      <c r="P285" s="18"/>
      <c r="Q285" s="18"/>
      <c r="R285" s="18"/>
      <c r="S285" s="18"/>
      <c r="T285" s="18"/>
      <c r="U285" s="18"/>
      <c r="V285" s="18"/>
      <c r="W285" s="18"/>
      <c r="X285" s="18"/>
    </row>
    <row r="286" spans="1:24" s="13" customFormat="1" ht="21" customHeight="1" x14ac:dyDescent="0.25">
      <c r="A286" s="6">
        <v>3</v>
      </c>
      <c r="B286" s="124">
        <v>309</v>
      </c>
      <c r="C286" s="123"/>
      <c r="D286" s="5" t="s">
        <v>2742</v>
      </c>
      <c r="E286" s="122"/>
      <c r="F286" s="5" t="s">
        <v>2837</v>
      </c>
      <c r="G286" s="5"/>
      <c r="H286" s="23"/>
      <c r="I286" s="3"/>
      <c r="J286" s="14"/>
      <c r="K286" s="14"/>
      <c r="L286" s="121" t="str">
        <f>IF(AND(ISBLANK(G286),ISBLANK(H286)),"","YES")</f>
        <v/>
      </c>
      <c r="M286" s="3" t="str">
        <f>IF(AND(ISBLANK(G286),ISBLANK(H286),ISBLANK(I286)),"","YES")</f>
        <v/>
      </c>
      <c r="N286" s="18"/>
      <c r="O286" s="18"/>
      <c r="P286" s="18"/>
      <c r="Q286" s="18"/>
      <c r="R286" s="18"/>
      <c r="S286" s="18"/>
      <c r="T286" s="18"/>
      <c r="U286" s="18"/>
      <c r="V286" s="18"/>
      <c r="W286" s="18"/>
      <c r="X286" s="18"/>
    </row>
    <row r="287" spans="1:24" s="13" customFormat="1" ht="21" customHeight="1" x14ac:dyDescent="0.25">
      <c r="A287" s="6">
        <v>3</v>
      </c>
      <c r="B287" s="124">
        <v>310</v>
      </c>
      <c r="C287" s="127" t="s">
        <v>2753</v>
      </c>
      <c r="D287" s="5" t="s">
        <v>2744</v>
      </c>
      <c r="E287" s="122"/>
      <c r="F287" s="5" t="s">
        <v>2836</v>
      </c>
      <c r="G287" s="5"/>
      <c r="H287" s="23"/>
      <c r="I287" s="3"/>
      <c r="J287" s="14">
        <v>17721</v>
      </c>
      <c r="K287" s="14"/>
      <c r="L287" s="121" t="str">
        <f>IF(AND(ISBLANK(G287),ISBLANK(H287)),"","YES")</f>
        <v/>
      </c>
      <c r="M287" s="3" t="str">
        <f>IF(AND(ISBLANK(G287),ISBLANK(H287),ISBLANK(I287)),"","YES")</f>
        <v/>
      </c>
      <c r="N287" s="18"/>
      <c r="O287" s="18"/>
      <c r="P287" s="18"/>
      <c r="Q287" s="18"/>
      <c r="R287" s="18"/>
      <c r="S287" s="18"/>
      <c r="T287" s="18"/>
      <c r="U287" s="18"/>
      <c r="V287" s="18"/>
      <c r="W287" s="18"/>
      <c r="X287" s="18"/>
    </row>
    <row r="288" spans="1:24" s="13" customFormat="1" ht="21" customHeight="1" x14ac:dyDescent="0.25">
      <c r="A288" s="6">
        <v>3</v>
      </c>
      <c r="B288" s="124">
        <v>310</v>
      </c>
      <c r="C288" s="126" t="s">
        <v>2751</v>
      </c>
      <c r="D288" s="5" t="s">
        <v>2746</v>
      </c>
      <c r="E288" s="122"/>
      <c r="F288" s="5" t="s">
        <v>2835</v>
      </c>
      <c r="G288" s="5"/>
      <c r="H288" s="23"/>
      <c r="I288" s="3"/>
      <c r="J288" s="14"/>
      <c r="K288" s="14"/>
      <c r="L288" s="121" t="str">
        <f>IF(AND(ISBLANK(G288),ISBLANK(H288)),"","YES")</f>
        <v/>
      </c>
      <c r="M288" s="3" t="str">
        <f>IF(AND(ISBLANK(G288),ISBLANK(H288),ISBLANK(I288)),"","YES")</f>
        <v/>
      </c>
      <c r="N288" s="18"/>
      <c r="O288" s="18"/>
      <c r="P288" s="18"/>
      <c r="Q288" s="18"/>
      <c r="R288" s="18"/>
      <c r="S288" s="18"/>
      <c r="T288" s="18"/>
      <c r="U288" s="18"/>
      <c r="V288" s="18"/>
      <c r="W288" s="18"/>
      <c r="X288" s="18"/>
    </row>
    <row r="289" spans="1:24" s="13" customFormat="1" ht="21" customHeight="1" x14ac:dyDescent="0.25">
      <c r="A289" s="6">
        <v>3</v>
      </c>
      <c r="B289" s="124">
        <v>310</v>
      </c>
      <c r="C289" s="125"/>
      <c r="D289" s="5" t="s">
        <v>2744</v>
      </c>
      <c r="E289" s="122"/>
      <c r="F289" s="5" t="s">
        <v>2834</v>
      </c>
      <c r="G289" s="5"/>
      <c r="H289" s="23"/>
      <c r="I289" s="3"/>
      <c r="J289" s="14"/>
      <c r="K289" s="14"/>
      <c r="L289" s="121" t="str">
        <f>IF(AND(ISBLANK(G289),ISBLANK(H289)),"","YES")</f>
        <v/>
      </c>
      <c r="M289" s="3" t="str">
        <f>IF(AND(ISBLANK(G289),ISBLANK(H289),ISBLANK(I289)),"","YES")</f>
        <v/>
      </c>
      <c r="N289" s="18"/>
      <c r="O289" s="18"/>
      <c r="P289" s="18"/>
      <c r="Q289" s="18"/>
      <c r="R289" s="18"/>
      <c r="S289" s="18"/>
      <c r="T289" s="18"/>
      <c r="U289" s="18"/>
      <c r="V289" s="18"/>
      <c r="W289" s="18"/>
      <c r="X289" s="18"/>
    </row>
    <row r="290" spans="1:24" s="13" customFormat="1" ht="21" customHeight="1" x14ac:dyDescent="0.25">
      <c r="A290" s="6">
        <v>3</v>
      </c>
      <c r="B290" s="124">
        <v>310</v>
      </c>
      <c r="C290" s="123"/>
      <c r="D290" s="5" t="s">
        <v>2742</v>
      </c>
      <c r="E290" s="122"/>
      <c r="F290" s="5" t="s">
        <v>2833</v>
      </c>
      <c r="G290" s="5"/>
      <c r="H290" s="23"/>
      <c r="I290" s="3"/>
      <c r="J290" s="14"/>
      <c r="K290" s="14"/>
      <c r="L290" s="121" t="str">
        <f>IF(AND(ISBLANK(G290),ISBLANK(H290)),"","YES")</f>
        <v/>
      </c>
      <c r="M290" s="3" t="str">
        <f>IF(AND(ISBLANK(G290),ISBLANK(H290),ISBLANK(I290)),"","YES")</f>
        <v/>
      </c>
      <c r="N290" s="18"/>
      <c r="O290" s="18"/>
      <c r="P290" s="18"/>
      <c r="Q290" s="18"/>
      <c r="R290" s="18"/>
      <c r="S290" s="18"/>
      <c r="T290" s="18"/>
      <c r="U290" s="18"/>
      <c r="V290" s="18"/>
      <c r="W290" s="18"/>
      <c r="X290" s="18"/>
    </row>
    <row r="291" spans="1:24" s="13" customFormat="1" ht="21" customHeight="1" x14ac:dyDescent="0.25">
      <c r="A291" s="6">
        <v>3</v>
      </c>
      <c r="B291" s="124">
        <v>310</v>
      </c>
      <c r="C291" s="126" t="s">
        <v>2747</v>
      </c>
      <c r="D291" s="5" t="s">
        <v>2746</v>
      </c>
      <c r="E291" s="122"/>
      <c r="F291" s="5" t="s">
        <v>2832</v>
      </c>
      <c r="G291" s="5"/>
      <c r="H291" s="23"/>
      <c r="I291" s="3"/>
      <c r="J291" s="14"/>
      <c r="K291" s="14"/>
      <c r="L291" s="121" t="str">
        <f>IF(AND(ISBLANK(G291),ISBLANK(H291)),"","YES")</f>
        <v/>
      </c>
      <c r="M291" s="3" t="str">
        <f>IF(AND(ISBLANK(G291),ISBLANK(H291),ISBLANK(I291)),"","YES")</f>
        <v/>
      </c>
      <c r="N291" s="18"/>
      <c r="O291" s="18"/>
      <c r="P291" s="18"/>
      <c r="Q291" s="18"/>
      <c r="R291" s="18"/>
      <c r="S291" s="18"/>
      <c r="T291" s="18"/>
      <c r="U291" s="18"/>
      <c r="V291" s="18"/>
      <c r="W291" s="18"/>
      <c r="X291" s="18"/>
    </row>
    <row r="292" spans="1:24" s="13" customFormat="1" ht="21" customHeight="1" x14ac:dyDescent="0.25">
      <c r="A292" s="6">
        <v>3</v>
      </c>
      <c r="B292" s="124">
        <v>310</v>
      </c>
      <c r="C292" s="125"/>
      <c r="D292" s="5" t="s">
        <v>2744</v>
      </c>
      <c r="E292" s="122"/>
      <c r="F292" s="5" t="s">
        <v>2831</v>
      </c>
      <c r="G292" s="5"/>
      <c r="H292" s="23"/>
      <c r="I292" s="3"/>
      <c r="J292" s="14"/>
      <c r="K292" s="14"/>
      <c r="L292" s="121" t="str">
        <f>IF(AND(ISBLANK(G292),ISBLANK(H292)),"","YES")</f>
        <v/>
      </c>
      <c r="M292" s="3" t="str">
        <f>IF(AND(ISBLANK(G292),ISBLANK(H292),ISBLANK(I292)),"","YES")</f>
        <v/>
      </c>
      <c r="N292" s="18"/>
      <c r="O292" s="18"/>
      <c r="P292" s="18"/>
      <c r="Q292" s="18"/>
      <c r="R292" s="18"/>
      <c r="S292" s="18"/>
      <c r="T292" s="18"/>
      <c r="U292" s="18"/>
      <c r="V292" s="18"/>
      <c r="W292" s="18"/>
      <c r="X292" s="18"/>
    </row>
    <row r="293" spans="1:24" s="13" customFormat="1" ht="21" customHeight="1" x14ac:dyDescent="0.25">
      <c r="A293" s="6">
        <v>3</v>
      </c>
      <c r="B293" s="124">
        <v>310</v>
      </c>
      <c r="C293" s="123"/>
      <c r="D293" s="5" t="s">
        <v>2742</v>
      </c>
      <c r="E293" s="122"/>
      <c r="F293" s="5" t="s">
        <v>2830</v>
      </c>
      <c r="G293" s="5"/>
      <c r="H293" s="23"/>
      <c r="I293" s="3"/>
      <c r="J293" s="14"/>
      <c r="K293" s="14"/>
      <c r="L293" s="121" t="str">
        <f>IF(AND(ISBLANK(G293),ISBLANK(H293)),"","YES")</f>
        <v/>
      </c>
      <c r="M293" s="3" t="str">
        <f>IF(AND(ISBLANK(G293),ISBLANK(H293),ISBLANK(I293)),"","YES")</f>
        <v/>
      </c>
      <c r="N293" s="18"/>
      <c r="O293" s="18"/>
      <c r="P293" s="18"/>
      <c r="Q293" s="18"/>
      <c r="R293" s="18"/>
      <c r="S293" s="18"/>
      <c r="T293" s="18"/>
      <c r="U293" s="18"/>
      <c r="V293" s="18"/>
      <c r="W293" s="18"/>
      <c r="X293" s="18"/>
    </row>
    <row r="294" spans="1:24" s="13" customFormat="1" ht="21" customHeight="1" x14ac:dyDescent="0.25">
      <c r="A294" s="6">
        <v>3</v>
      </c>
      <c r="B294" s="124">
        <v>311</v>
      </c>
      <c r="C294" s="127" t="s">
        <v>2753</v>
      </c>
      <c r="D294" s="5" t="s">
        <v>2744</v>
      </c>
      <c r="E294" s="122"/>
      <c r="F294" s="5" t="s">
        <v>2829</v>
      </c>
      <c r="G294" s="5"/>
      <c r="H294" s="23"/>
      <c r="I294" s="3"/>
      <c r="J294" s="14">
        <v>17603</v>
      </c>
      <c r="K294" s="14"/>
      <c r="L294" s="121" t="str">
        <f>IF(AND(ISBLANK(G294),ISBLANK(H294)),"","YES")</f>
        <v/>
      </c>
      <c r="M294" s="3" t="str">
        <f>IF(AND(ISBLANK(G294),ISBLANK(H294),ISBLANK(I294)),"","YES")</f>
        <v/>
      </c>
      <c r="N294" s="18"/>
      <c r="O294" s="18"/>
      <c r="P294" s="18"/>
      <c r="Q294" s="18"/>
      <c r="R294" s="18"/>
      <c r="S294" s="18"/>
      <c r="T294" s="18"/>
      <c r="U294" s="18"/>
      <c r="V294" s="18"/>
      <c r="W294" s="18"/>
      <c r="X294" s="18"/>
    </row>
    <row r="295" spans="1:24" ht="21" customHeight="1" x14ac:dyDescent="0.25">
      <c r="A295" s="6">
        <v>3</v>
      </c>
      <c r="B295" s="124">
        <v>311</v>
      </c>
      <c r="C295" s="126" t="s">
        <v>2751</v>
      </c>
      <c r="D295" s="5" t="s">
        <v>2746</v>
      </c>
      <c r="E295" s="122"/>
      <c r="F295" s="5" t="s">
        <v>2828</v>
      </c>
      <c r="G295" s="3"/>
      <c r="H295" s="23"/>
      <c r="I295" s="3"/>
      <c r="J295" s="14"/>
      <c r="K295" s="14"/>
      <c r="L295" s="121" t="str">
        <f>IF(AND(ISBLANK(G295),ISBLANK(H295)),"","YES")</f>
        <v/>
      </c>
      <c r="M295" s="3" t="str">
        <f>IF(AND(ISBLANK(G295),ISBLANK(H295),ISBLANK(I295)),"","YES")</f>
        <v/>
      </c>
      <c r="N295" s="18"/>
      <c r="O295" s="18"/>
      <c r="P295" s="18"/>
      <c r="Q295" s="18"/>
      <c r="R295" s="18"/>
      <c r="S295" s="18"/>
      <c r="T295" s="18"/>
      <c r="U295" s="18"/>
      <c r="V295" s="18"/>
      <c r="W295" s="18"/>
      <c r="X295" s="18"/>
    </row>
    <row r="296" spans="1:24" ht="21" customHeight="1" x14ac:dyDescent="0.25">
      <c r="A296" s="6">
        <v>3</v>
      </c>
      <c r="B296" s="124">
        <v>311</v>
      </c>
      <c r="C296" s="125"/>
      <c r="D296" s="5" t="s">
        <v>2744</v>
      </c>
      <c r="E296" s="122"/>
      <c r="F296" s="5" t="s">
        <v>2827</v>
      </c>
      <c r="G296" s="3"/>
      <c r="H296" s="23"/>
      <c r="I296" s="3"/>
      <c r="J296" s="14"/>
      <c r="K296" s="14"/>
      <c r="L296" s="121" t="str">
        <f>IF(AND(ISBLANK(G296),ISBLANK(H296)),"","YES")</f>
        <v/>
      </c>
      <c r="M296" s="3" t="str">
        <f>IF(AND(ISBLANK(G296),ISBLANK(H296),ISBLANK(I296)),"","YES")</f>
        <v/>
      </c>
      <c r="N296" s="18"/>
      <c r="O296" s="18"/>
      <c r="P296" s="18"/>
      <c r="Q296" s="18"/>
      <c r="R296" s="18"/>
      <c r="S296" s="18"/>
      <c r="T296" s="18"/>
      <c r="U296" s="18"/>
      <c r="V296" s="18"/>
      <c r="W296" s="18"/>
      <c r="X296" s="18"/>
    </row>
    <row r="297" spans="1:24" ht="21" customHeight="1" x14ac:dyDescent="0.25">
      <c r="A297" s="6">
        <v>3</v>
      </c>
      <c r="B297" s="124">
        <v>311</v>
      </c>
      <c r="C297" s="123"/>
      <c r="D297" s="5" t="s">
        <v>2742</v>
      </c>
      <c r="E297" s="122"/>
      <c r="F297" s="5" t="s">
        <v>2826</v>
      </c>
      <c r="G297" s="3"/>
      <c r="H297" s="23"/>
      <c r="I297" s="3"/>
      <c r="J297" s="14"/>
      <c r="K297" s="14"/>
      <c r="L297" s="121" t="str">
        <f>IF(AND(ISBLANK(G297),ISBLANK(H297)),"","YES")</f>
        <v/>
      </c>
      <c r="M297" s="3" t="str">
        <f>IF(AND(ISBLANK(G297),ISBLANK(H297),ISBLANK(I297)),"","YES")</f>
        <v/>
      </c>
      <c r="N297" s="18"/>
      <c r="O297" s="18"/>
      <c r="P297" s="18"/>
      <c r="Q297" s="18"/>
      <c r="R297" s="18"/>
      <c r="S297" s="18"/>
      <c r="T297" s="18"/>
      <c r="U297" s="18"/>
      <c r="V297" s="18"/>
      <c r="W297" s="18"/>
      <c r="X297" s="18"/>
    </row>
    <row r="298" spans="1:24" ht="21" customHeight="1" x14ac:dyDescent="0.25">
      <c r="A298" s="6">
        <v>3</v>
      </c>
      <c r="B298" s="124">
        <v>311</v>
      </c>
      <c r="C298" s="126" t="s">
        <v>2747</v>
      </c>
      <c r="D298" s="5" t="s">
        <v>2746</v>
      </c>
      <c r="E298" s="122"/>
      <c r="F298" s="5" t="s">
        <v>2825</v>
      </c>
      <c r="G298" s="3"/>
      <c r="H298" s="23"/>
      <c r="I298" s="3"/>
      <c r="J298" s="14"/>
      <c r="K298" s="14"/>
      <c r="L298" s="121" t="str">
        <f>IF(AND(ISBLANK(G298),ISBLANK(H298)),"","YES")</f>
        <v/>
      </c>
      <c r="M298" s="3" t="str">
        <f>IF(AND(ISBLANK(G298),ISBLANK(H298),ISBLANK(I298)),"","YES")</f>
        <v/>
      </c>
      <c r="N298" s="18"/>
      <c r="O298" s="18"/>
      <c r="P298" s="18"/>
      <c r="Q298" s="18"/>
      <c r="R298" s="18"/>
      <c r="S298" s="18"/>
      <c r="T298" s="18"/>
      <c r="U298" s="18"/>
      <c r="V298" s="18"/>
      <c r="W298" s="18"/>
      <c r="X298" s="18"/>
    </row>
    <row r="299" spans="1:24" ht="21" customHeight="1" x14ac:dyDescent="0.25">
      <c r="A299" s="6">
        <v>3</v>
      </c>
      <c r="B299" s="124">
        <v>311</v>
      </c>
      <c r="C299" s="125"/>
      <c r="D299" s="5" t="s">
        <v>2744</v>
      </c>
      <c r="E299" s="122"/>
      <c r="F299" s="5" t="s">
        <v>2824</v>
      </c>
      <c r="G299" s="3"/>
      <c r="H299" s="23"/>
      <c r="I299" s="3"/>
      <c r="J299" s="14"/>
      <c r="K299" s="14"/>
      <c r="L299" s="121" t="str">
        <f>IF(AND(ISBLANK(G299),ISBLANK(H299)),"","YES")</f>
        <v/>
      </c>
      <c r="M299" s="3" t="str">
        <f>IF(AND(ISBLANK(G299),ISBLANK(H299),ISBLANK(I299)),"","YES")</f>
        <v/>
      </c>
      <c r="N299" s="18"/>
      <c r="O299" s="18"/>
      <c r="P299" s="18"/>
      <c r="Q299" s="18"/>
      <c r="R299" s="18"/>
      <c r="S299" s="18"/>
      <c r="T299" s="18"/>
      <c r="U299" s="18"/>
      <c r="V299" s="18"/>
      <c r="W299" s="18"/>
      <c r="X299" s="18"/>
    </row>
    <row r="300" spans="1:24" ht="21" customHeight="1" x14ac:dyDescent="0.25">
      <c r="A300" s="6">
        <v>3</v>
      </c>
      <c r="B300" s="124">
        <v>311</v>
      </c>
      <c r="C300" s="123"/>
      <c r="D300" s="5" t="s">
        <v>2742</v>
      </c>
      <c r="E300" s="122"/>
      <c r="F300" s="5" t="s">
        <v>2823</v>
      </c>
      <c r="G300" s="3"/>
      <c r="H300" s="23"/>
      <c r="I300" s="3"/>
      <c r="J300" s="14"/>
      <c r="K300" s="14"/>
      <c r="L300" s="121" t="str">
        <f>IF(AND(ISBLANK(G300),ISBLANK(H300)),"","YES")</f>
        <v/>
      </c>
      <c r="M300" s="3" t="str">
        <f>IF(AND(ISBLANK(G300),ISBLANK(H300),ISBLANK(I300)),"","YES")</f>
        <v/>
      </c>
      <c r="N300" s="18"/>
      <c r="O300" s="18"/>
      <c r="P300" s="18"/>
      <c r="Q300" s="18"/>
      <c r="R300" s="18"/>
      <c r="S300" s="18"/>
      <c r="T300" s="18"/>
      <c r="U300" s="18"/>
      <c r="V300" s="18"/>
      <c r="W300" s="18"/>
      <c r="X300" s="18"/>
    </row>
    <row r="301" spans="1:24" ht="21" customHeight="1" x14ac:dyDescent="0.25">
      <c r="A301" s="6">
        <v>3</v>
      </c>
      <c r="B301" s="124">
        <v>312</v>
      </c>
      <c r="C301" s="128" t="s">
        <v>2753</v>
      </c>
      <c r="D301" s="5" t="s">
        <v>2744</v>
      </c>
      <c r="E301" s="122"/>
      <c r="F301" s="5" t="s">
        <v>2822</v>
      </c>
      <c r="G301" s="3"/>
      <c r="H301" s="23"/>
      <c r="I301" s="3"/>
      <c r="J301" s="14">
        <v>17911</v>
      </c>
      <c r="K301" s="14" t="s">
        <v>2821</v>
      </c>
      <c r="L301" s="121" t="str">
        <f>IF(AND(ISBLANK(G301),ISBLANK(H301)),"","YES")</f>
        <v/>
      </c>
      <c r="M301" s="3" t="str">
        <f>IF(AND(ISBLANK(G301),ISBLANK(H301),ISBLANK(I301)),"","YES")</f>
        <v/>
      </c>
      <c r="N301" s="18"/>
      <c r="O301" s="18"/>
      <c r="P301" s="18"/>
      <c r="Q301" s="18"/>
      <c r="R301" s="18"/>
      <c r="S301" s="18"/>
      <c r="T301" s="18"/>
      <c r="U301" s="18"/>
      <c r="V301" s="18"/>
      <c r="W301" s="18"/>
      <c r="X301" s="18"/>
    </row>
    <row r="302" spans="1:24" ht="21" customHeight="1" x14ac:dyDescent="0.25">
      <c r="A302" s="6">
        <v>3</v>
      </c>
      <c r="B302" s="124">
        <v>313</v>
      </c>
      <c r="C302" s="128" t="s">
        <v>2753</v>
      </c>
      <c r="D302" s="5" t="s">
        <v>2744</v>
      </c>
      <c r="E302" s="122"/>
      <c r="F302" s="5" t="s">
        <v>2820</v>
      </c>
      <c r="G302" s="3"/>
      <c r="H302" s="23"/>
      <c r="I302" s="3"/>
      <c r="J302" s="14">
        <v>17666</v>
      </c>
      <c r="K302" s="14" t="s">
        <v>2819</v>
      </c>
      <c r="L302" s="121" t="str">
        <f>IF(AND(ISBLANK(G302),ISBLANK(H302)),"","YES")</f>
        <v/>
      </c>
      <c r="M302" s="3" t="str">
        <f>IF(AND(ISBLANK(G302),ISBLANK(H302),ISBLANK(I302)),"","YES")</f>
        <v/>
      </c>
      <c r="N302" s="18"/>
      <c r="O302" s="18"/>
      <c r="P302" s="18"/>
      <c r="Q302" s="18"/>
      <c r="R302" s="18"/>
      <c r="S302" s="18"/>
      <c r="T302" s="18"/>
      <c r="U302" s="18"/>
      <c r="V302" s="18"/>
      <c r="W302" s="18"/>
      <c r="X302" s="18"/>
    </row>
    <row r="303" spans="1:24" ht="21" customHeight="1" x14ac:dyDescent="0.25">
      <c r="A303" s="6">
        <v>3</v>
      </c>
      <c r="B303" s="124">
        <v>314</v>
      </c>
      <c r="C303" s="128" t="s">
        <v>2753</v>
      </c>
      <c r="D303" s="5" t="s">
        <v>2744</v>
      </c>
      <c r="E303" s="122"/>
      <c r="F303" s="5" t="s">
        <v>2818</v>
      </c>
      <c r="G303" s="3"/>
      <c r="H303" s="23"/>
      <c r="I303" s="3" t="s">
        <v>45</v>
      </c>
      <c r="J303" s="14"/>
      <c r="K303" s="14" t="s">
        <v>2817</v>
      </c>
      <c r="L303" s="121" t="str">
        <f>IF(AND(ISBLANK(G303),ISBLANK(H303)),"","YES")</f>
        <v/>
      </c>
      <c r="M303" s="3" t="str">
        <f>IF(AND(ISBLANK(G303),ISBLANK(H303),ISBLANK(I303)),"","YES")</f>
        <v>YES</v>
      </c>
      <c r="N303" s="18"/>
      <c r="O303" s="18"/>
      <c r="P303" s="18"/>
      <c r="Q303" s="18"/>
      <c r="R303" s="18"/>
      <c r="S303" s="18"/>
      <c r="T303" s="18"/>
      <c r="U303" s="18"/>
      <c r="V303" s="18"/>
      <c r="W303" s="18"/>
      <c r="X303" s="18"/>
    </row>
    <row r="304" spans="1:24" ht="21" customHeight="1" x14ac:dyDescent="0.25">
      <c r="A304" s="6">
        <v>3</v>
      </c>
      <c r="B304" s="124">
        <v>314</v>
      </c>
      <c r="C304" s="128" t="s">
        <v>2751</v>
      </c>
      <c r="D304" s="5" t="s">
        <v>2744</v>
      </c>
      <c r="E304" s="122"/>
      <c r="F304" s="5" t="s">
        <v>2760</v>
      </c>
      <c r="G304" s="3"/>
      <c r="H304" s="23"/>
      <c r="I304" s="3"/>
      <c r="J304" s="14"/>
      <c r="K304" s="14"/>
      <c r="L304" s="121" t="str">
        <f>IF(AND(ISBLANK(G304),ISBLANK(H304)),"","YES")</f>
        <v/>
      </c>
      <c r="M304" s="3" t="str">
        <f>IF(AND(ISBLANK(G304),ISBLANK(H304),ISBLANK(I304)),"","YES")</f>
        <v/>
      </c>
      <c r="N304" s="18"/>
      <c r="O304" s="18"/>
      <c r="P304" s="18"/>
      <c r="Q304" s="18"/>
      <c r="R304" s="18"/>
      <c r="S304" s="18"/>
      <c r="T304" s="18"/>
      <c r="U304" s="18"/>
      <c r="V304" s="18"/>
      <c r="W304" s="18"/>
      <c r="X304" s="18"/>
    </row>
    <row r="305" spans="1:24" ht="21" customHeight="1" x14ac:dyDescent="0.25">
      <c r="A305" s="6">
        <v>3</v>
      </c>
      <c r="B305" s="124">
        <v>314</v>
      </c>
      <c r="C305" s="128" t="s">
        <v>2751</v>
      </c>
      <c r="D305" s="5" t="s">
        <v>2744</v>
      </c>
      <c r="E305" s="122"/>
      <c r="F305" s="5" t="s">
        <v>2774</v>
      </c>
      <c r="G305" s="3"/>
      <c r="H305" s="23"/>
      <c r="I305" s="3"/>
      <c r="J305" s="14"/>
      <c r="K305" s="14"/>
      <c r="L305" s="121" t="str">
        <f>IF(AND(ISBLANK(G305),ISBLANK(H305)),"","YES")</f>
        <v/>
      </c>
      <c r="M305" s="3" t="str">
        <f>IF(AND(ISBLANK(G305),ISBLANK(H305),ISBLANK(I305)),"","YES")</f>
        <v/>
      </c>
      <c r="N305" s="18"/>
      <c r="O305" s="18"/>
      <c r="P305" s="18"/>
      <c r="Q305" s="18"/>
      <c r="R305" s="18"/>
      <c r="S305" s="18"/>
      <c r="T305" s="18"/>
      <c r="U305" s="18"/>
      <c r="V305" s="18"/>
      <c r="W305" s="18"/>
      <c r="X305" s="18"/>
    </row>
    <row r="306" spans="1:24" ht="21" customHeight="1" x14ac:dyDescent="0.25">
      <c r="A306" s="6">
        <v>3</v>
      </c>
      <c r="B306" s="124">
        <v>316</v>
      </c>
      <c r="C306" s="127" t="s">
        <v>2753</v>
      </c>
      <c r="D306" s="5" t="s">
        <v>2744</v>
      </c>
      <c r="E306" s="122"/>
      <c r="F306" s="5" t="s">
        <v>2816</v>
      </c>
      <c r="G306" s="3"/>
      <c r="H306" s="23"/>
      <c r="I306" s="3"/>
      <c r="J306" s="14">
        <v>17652</v>
      </c>
      <c r="K306" s="14"/>
      <c r="L306" s="121" t="str">
        <f>IF(AND(ISBLANK(G306),ISBLANK(H306)),"","YES")</f>
        <v/>
      </c>
      <c r="M306" s="3" t="str">
        <f>IF(AND(ISBLANK(G306),ISBLANK(H306),ISBLANK(I306)),"","YES")</f>
        <v/>
      </c>
      <c r="N306" s="18"/>
      <c r="O306" s="18"/>
      <c r="P306" s="18"/>
      <c r="Q306" s="18"/>
      <c r="R306" s="18"/>
      <c r="S306" s="18"/>
      <c r="T306" s="18"/>
      <c r="U306" s="18"/>
      <c r="V306" s="18"/>
      <c r="W306" s="18"/>
      <c r="X306" s="18"/>
    </row>
    <row r="307" spans="1:24" ht="21" customHeight="1" x14ac:dyDescent="0.25">
      <c r="A307" s="6">
        <v>3</v>
      </c>
      <c r="B307" s="124">
        <v>316</v>
      </c>
      <c r="C307" s="126" t="s">
        <v>2751</v>
      </c>
      <c r="D307" s="5" t="s">
        <v>2746</v>
      </c>
      <c r="E307" s="122"/>
      <c r="F307" s="5" t="s">
        <v>2815</v>
      </c>
      <c r="G307" s="3"/>
      <c r="H307" s="23"/>
      <c r="I307" s="3"/>
      <c r="J307" s="14"/>
      <c r="K307" s="14"/>
      <c r="L307" s="121" t="str">
        <f>IF(AND(ISBLANK(G307),ISBLANK(H307)),"","YES")</f>
        <v/>
      </c>
      <c r="M307" s="3" t="str">
        <f>IF(AND(ISBLANK(G307),ISBLANK(H307),ISBLANK(I307)),"","YES")</f>
        <v/>
      </c>
      <c r="N307" s="18"/>
      <c r="O307" s="18"/>
      <c r="P307" s="18"/>
      <c r="Q307" s="18"/>
      <c r="R307" s="18"/>
      <c r="S307" s="18"/>
      <c r="T307" s="18"/>
      <c r="U307" s="18"/>
      <c r="V307" s="18"/>
      <c r="W307" s="18"/>
      <c r="X307" s="18"/>
    </row>
    <row r="308" spans="1:24" ht="21" customHeight="1" x14ac:dyDescent="0.25">
      <c r="A308" s="6">
        <v>3</v>
      </c>
      <c r="B308" s="124">
        <v>316</v>
      </c>
      <c r="C308" s="125"/>
      <c r="D308" s="5" t="s">
        <v>2744</v>
      </c>
      <c r="E308" s="122"/>
      <c r="F308" s="5" t="s">
        <v>2814</v>
      </c>
      <c r="G308" s="3"/>
      <c r="H308" s="23"/>
      <c r="I308" s="3"/>
      <c r="J308" s="14"/>
      <c r="K308" s="14"/>
      <c r="L308" s="121" t="str">
        <f>IF(AND(ISBLANK(G308),ISBLANK(H308)),"","YES")</f>
        <v/>
      </c>
      <c r="M308" s="3" t="str">
        <f>IF(AND(ISBLANK(G308),ISBLANK(H308),ISBLANK(I308)),"","YES")</f>
        <v/>
      </c>
      <c r="N308" s="18"/>
      <c r="O308" s="18"/>
      <c r="P308" s="18"/>
      <c r="Q308" s="18"/>
      <c r="R308" s="18"/>
      <c r="S308" s="18"/>
      <c r="T308" s="18"/>
      <c r="U308" s="18"/>
      <c r="V308" s="18"/>
      <c r="W308" s="18"/>
      <c r="X308" s="18"/>
    </row>
    <row r="309" spans="1:24" ht="21" customHeight="1" x14ac:dyDescent="0.25">
      <c r="A309" s="6">
        <v>3</v>
      </c>
      <c r="B309" s="124">
        <v>316</v>
      </c>
      <c r="C309" s="123"/>
      <c r="D309" s="5" t="s">
        <v>2742</v>
      </c>
      <c r="E309" s="122"/>
      <c r="F309" s="5" t="s">
        <v>2813</v>
      </c>
      <c r="G309" s="3"/>
      <c r="H309" s="23"/>
      <c r="I309" s="3"/>
      <c r="J309" s="14"/>
      <c r="K309" s="14"/>
      <c r="L309" s="121" t="str">
        <f>IF(AND(ISBLANK(G309),ISBLANK(H309)),"","YES")</f>
        <v/>
      </c>
      <c r="M309" s="3" t="str">
        <f>IF(AND(ISBLANK(G309),ISBLANK(H309),ISBLANK(I309)),"","YES")</f>
        <v/>
      </c>
      <c r="N309" s="18"/>
      <c r="O309" s="18"/>
      <c r="P309" s="18"/>
      <c r="Q309" s="18"/>
      <c r="R309" s="18"/>
      <c r="S309" s="18"/>
      <c r="T309" s="18"/>
      <c r="U309" s="18"/>
      <c r="V309" s="18"/>
      <c r="W309" s="18"/>
      <c r="X309" s="18"/>
    </row>
    <row r="310" spans="1:24" ht="21" customHeight="1" x14ac:dyDescent="0.25">
      <c r="A310" s="6">
        <v>3</v>
      </c>
      <c r="B310" s="124">
        <v>316</v>
      </c>
      <c r="C310" s="126" t="s">
        <v>2747</v>
      </c>
      <c r="D310" s="5" t="s">
        <v>2746</v>
      </c>
      <c r="E310" s="122"/>
      <c r="F310" s="5" t="s">
        <v>2812</v>
      </c>
      <c r="G310" s="3"/>
      <c r="H310" s="23"/>
      <c r="I310" s="3"/>
      <c r="J310" s="14"/>
      <c r="K310" s="14"/>
      <c r="L310" s="121" t="str">
        <f>IF(AND(ISBLANK(G310),ISBLANK(H310)),"","YES")</f>
        <v/>
      </c>
      <c r="M310" s="3" t="str">
        <f>IF(AND(ISBLANK(G310),ISBLANK(H310),ISBLANK(I310)),"","YES")</f>
        <v/>
      </c>
      <c r="N310" s="18"/>
      <c r="O310" s="18"/>
      <c r="P310" s="18"/>
      <c r="Q310" s="18"/>
      <c r="R310" s="18"/>
      <c r="S310" s="18"/>
      <c r="T310" s="18"/>
      <c r="U310" s="18"/>
      <c r="V310" s="18"/>
      <c r="W310" s="18"/>
      <c r="X310" s="18"/>
    </row>
    <row r="311" spans="1:24" ht="21" customHeight="1" x14ac:dyDescent="0.25">
      <c r="A311" s="6">
        <v>3</v>
      </c>
      <c r="B311" s="124">
        <v>316</v>
      </c>
      <c r="C311" s="125"/>
      <c r="D311" s="5" t="s">
        <v>2744</v>
      </c>
      <c r="E311" s="122"/>
      <c r="F311" s="5" t="s">
        <v>2811</v>
      </c>
      <c r="G311" s="3"/>
      <c r="H311" s="23"/>
      <c r="I311" s="3"/>
      <c r="J311" s="14"/>
      <c r="K311" s="14"/>
      <c r="L311" s="121" t="str">
        <f>IF(AND(ISBLANK(G311),ISBLANK(H311)),"","YES")</f>
        <v/>
      </c>
      <c r="M311" s="3" t="str">
        <f>IF(AND(ISBLANK(G311),ISBLANK(H311),ISBLANK(I311)),"","YES")</f>
        <v/>
      </c>
      <c r="N311" s="18"/>
      <c r="O311" s="18"/>
      <c r="P311" s="18"/>
      <c r="Q311" s="18"/>
      <c r="R311" s="18"/>
      <c r="S311" s="18"/>
      <c r="T311" s="18"/>
      <c r="U311" s="18"/>
      <c r="V311" s="18"/>
      <c r="W311" s="18"/>
      <c r="X311" s="18"/>
    </row>
    <row r="312" spans="1:24" ht="21" customHeight="1" x14ac:dyDescent="0.25">
      <c r="A312" s="6">
        <v>3</v>
      </c>
      <c r="B312" s="124">
        <v>316</v>
      </c>
      <c r="C312" s="123"/>
      <c r="D312" s="5" t="s">
        <v>2742</v>
      </c>
      <c r="E312" s="122"/>
      <c r="F312" s="5" t="s">
        <v>2810</v>
      </c>
      <c r="G312" s="3"/>
      <c r="H312" s="23"/>
      <c r="I312" s="3"/>
      <c r="J312" s="14"/>
      <c r="K312" s="14"/>
      <c r="L312" s="121" t="str">
        <f>IF(AND(ISBLANK(G312),ISBLANK(H312)),"","YES")</f>
        <v/>
      </c>
      <c r="M312" s="3" t="str">
        <f>IF(AND(ISBLANK(G312),ISBLANK(H312),ISBLANK(I312)),"","YES")</f>
        <v/>
      </c>
      <c r="N312" s="18"/>
      <c r="O312" s="18"/>
      <c r="P312" s="18"/>
      <c r="Q312" s="18"/>
      <c r="R312" s="18"/>
      <c r="S312" s="18"/>
      <c r="T312" s="18"/>
      <c r="U312" s="18"/>
      <c r="V312" s="18"/>
      <c r="W312" s="18"/>
      <c r="X312" s="18"/>
    </row>
    <row r="313" spans="1:24" ht="21" customHeight="1" x14ac:dyDescent="0.25">
      <c r="A313" s="6">
        <v>3</v>
      </c>
      <c r="B313" s="124">
        <v>317</v>
      </c>
      <c r="C313" s="127" t="s">
        <v>2753</v>
      </c>
      <c r="D313" s="5" t="s">
        <v>2744</v>
      </c>
      <c r="E313" s="122"/>
      <c r="F313" s="5" t="s">
        <v>2809</v>
      </c>
      <c r="G313" s="3"/>
      <c r="H313" s="23"/>
      <c r="I313" s="3"/>
      <c r="J313" s="14">
        <v>17665</v>
      </c>
      <c r="K313" s="14"/>
      <c r="L313" s="121" t="str">
        <f>IF(AND(ISBLANK(G313),ISBLANK(H313)),"","YES")</f>
        <v/>
      </c>
      <c r="M313" s="3" t="str">
        <f>IF(AND(ISBLANK(G313),ISBLANK(H313),ISBLANK(I313)),"","YES")</f>
        <v/>
      </c>
      <c r="N313" s="18"/>
      <c r="O313" s="18"/>
      <c r="P313" s="18"/>
      <c r="Q313" s="18"/>
      <c r="R313" s="18"/>
      <c r="S313" s="18"/>
      <c r="T313" s="18"/>
      <c r="U313" s="18"/>
      <c r="V313" s="18"/>
      <c r="W313" s="18"/>
      <c r="X313" s="18"/>
    </row>
    <row r="314" spans="1:24" ht="21" customHeight="1" x14ac:dyDescent="0.25">
      <c r="A314" s="6">
        <v>3</v>
      </c>
      <c r="B314" s="124">
        <v>317</v>
      </c>
      <c r="C314" s="126" t="s">
        <v>2751</v>
      </c>
      <c r="D314" s="5" t="s">
        <v>2746</v>
      </c>
      <c r="E314" s="122"/>
      <c r="F314" s="5" t="s">
        <v>2808</v>
      </c>
      <c r="G314" s="3"/>
      <c r="H314" s="23"/>
      <c r="I314" s="3"/>
      <c r="J314" s="14"/>
      <c r="K314" s="14"/>
      <c r="L314" s="121" t="str">
        <f>IF(AND(ISBLANK(G314),ISBLANK(H314)),"","YES")</f>
        <v/>
      </c>
      <c r="M314" s="3" t="str">
        <f>IF(AND(ISBLANK(G314),ISBLANK(H314),ISBLANK(I314)),"","YES")</f>
        <v/>
      </c>
      <c r="N314" s="18"/>
      <c r="O314" s="18"/>
      <c r="P314" s="18"/>
      <c r="Q314" s="18"/>
      <c r="R314" s="18"/>
      <c r="S314" s="18"/>
      <c r="T314" s="18"/>
      <c r="U314" s="18"/>
      <c r="V314" s="18"/>
      <c r="W314" s="18"/>
      <c r="X314" s="18"/>
    </row>
    <row r="315" spans="1:24" ht="21" customHeight="1" x14ac:dyDescent="0.25">
      <c r="A315" s="6">
        <v>3</v>
      </c>
      <c r="B315" s="124">
        <v>317</v>
      </c>
      <c r="C315" s="125"/>
      <c r="D315" s="5" t="s">
        <v>2744</v>
      </c>
      <c r="E315" s="122"/>
      <c r="F315" s="5" t="s">
        <v>2807</v>
      </c>
      <c r="G315" s="3"/>
      <c r="H315" s="23"/>
      <c r="I315" s="3"/>
      <c r="J315" s="14"/>
      <c r="K315" s="14"/>
      <c r="L315" s="121" t="str">
        <f>IF(AND(ISBLANK(G315),ISBLANK(H315)),"","YES")</f>
        <v/>
      </c>
      <c r="M315" s="3" t="str">
        <f>IF(AND(ISBLANK(G315),ISBLANK(H315),ISBLANK(I315)),"","YES")</f>
        <v/>
      </c>
      <c r="N315" s="18"/>
      <c r="O315" s="18"/>
      <c r="P315" s="18"/>
      <c r="Q315" s="18"/>
      <c r="R315" s="18"/>
      <c r="S315" s="18"/>
      <c r="T315" s="18"/>
      <c r="U315" s="18"/>
      <c r="V315" s="18"/>
      <c r="W315" s="18"/>
      <c r="X315" s="18"/>
    </row>
    <row r="316" spans="1:24" ht="21" customHeight="1" x14ac:dyDescent="0.25">
      <c r="A316" s="6">
        <v>3</v>
      </c>
      <c r="B316" s="124">
        <v>317</v>
      </c>
      <c r="C316" s="123"/>
      <c r="D316" s="5" t="s">
        <v>2742</v>
      </c>
      <c r="E316" s="122"/>
      <c r="F316" s="5" t="s">
        <v>2806</v>
      </c>
      <c r="G316" s="3"/>
      <c r="H316" s="23"/>
      <c r="I316" s="3"/>
      <c r="J316" s="14"/>
      <c r="K316" s="14"/>
      <c r="L316" s="121" t="str">
        <f>IF(AND(ISBLANK(G316),ISBLANK(H316)),"","YES")</f>
        <v/>
      </c>
      <c r="M316" s="3" t="str">
        <f>IF(AND(ISBLANK(G316),ISBLANK(H316),ISBLANK(I316)),"","YES")</f>
        <v/>
      </c>
      <c r="N316" s="18"/>
      <c r="O316" s="18"/>
      <c r="P316" s="18"/>
      <c r="Q316" s="18"/>
      <c r="R316" s="18"/>
      <c r="S316" s="18"/>
      <c r="T316" s="18"/>
      <c r="U316" s="18"/>
      <c r="V316" s="18"/>
      <c r="W316" s="18"/>
      <c r="X316" s="18"/>
    </row>
    <row r="317" spans="1:24" ht="21" customHeight="1" x14ac:dyDescent="0.25">
      <c r="A317" s="6">
        <v>3</v>
      </c>
      <c r="B317" s="124">
        <v>317</v>
      </c>
      <c r="C317" s="126" t="s">
        <v>2747</v>
      </c>
      <c r="D317" s="5" t="s">
        <v>2746</v>
      </c>
      <c r="E317" s="122"/>
      <c r="F317" s="5" t="s">
        <v>2805</v>
      </c>
      <c r="G317" s="3"/>
      <c r="H317" s="23"/>
      <c r="I317" s="3"/>
      <c r="J317" s="14"/>
      <c r="K317" s="14"/>
      <c r="L317" s="121" t="str">
        <f>IF(AND(ISBLANK(G317),ISBLANK(H317)),"","YES")</f>
        <v/>
      </c>
      <c r="M317" s="3" t="str">
        <f>IF(AND(ISBLANK(G317),ISBLANK(H317),ISBLANK(I317)),"","YES")</f>
        <v/>
      </c>
      <c r="N317" s="18"/>
      <c r="O317" s="18"/>
      <c r="P317" s="18"/>
      <c r="Q317" s="18"/>
      <c r="R317" s="18"/>
      <c r="S317" s="18"/>
      <c r="T317" s="18"/>
      <c r="U317" s="18"/>
      <c r="V317" s="18"/>
      <c r="W317" s="18"/>
      <c r="X317" s="18"/>
    </row>
    <row r="318" spans="1:24" ht="21" customHeight="1" x14ac:dyDescent="0.25">
      <c r="A318" s="6">
        <v>3</v>
      </c>
      <c r="B318" s="124">
        <v>317</v>
      </c>
      <c r="C318" s="125"/>
      <c r="D318" s="5" t="s">
        <v>2744</v>
      </c>
      <c r="E318" s="122"/>
      <c r="F318" s="5" t="s">
        <v>2804</v>
      </c>
      <c r="G318" s="3"/>
      <c r="H318" s="23"/>
      <c r="I318" s="3"/>
      <c r="J318" s="14"/>
      <c r="K318" s="14"/>
      <c r="L318" s="121" t="str">
        <f>IF(AND(ISBLANK(G318),ISBLANK(H318)),"","YES")</f>
        <v/>
      </c>
      <c r="M318" s="3" t="str">
        <f>IF(AND(ISBLANK(G318),ISBLANK(H318),ISBLANK(I318)),"","YES")</f>
        <v/>
      </c>
      <c r="N318" s="18"/>
      <c r="O318" s="18"/>
      <c r="P318" s="18"/>
      <c r="Q318" s="18"/>
      <c r="R318" s="18"/>
      <c r="S318" s="18"/>
      <c r="T318" s="18"/>
      <c r="U318" s="18"/>
      <c r="V318" s="18"/>
      <c r="W318" s="18"/>
      <c r="X318" s="18"/>
    </row>
    <row r="319" spans="1:24" ht="21" customHeight="1" x14ac:dyDescent="0.25">
      <c r="A319" s="6">
        <v>3</v>
      </c>
      <c r="B319" s="124">
        <v>317</v>
      </c>
      <c r="C319" s="123"/>
      <c r="D319" s="5" t="s">
        <v>2742</v>
      </c>
      <c r="E319" s="122"/>
      <c r="F319" s="5" t="s">
        <v>2803</v>
      </c>
      <c r="G319" s="3"/>
      <c r="H319" s="23"/>
      <c r="I319" s="3"/>
      <c r="J319" s="14"/>
      <c r="K319" s="14"/>
      <c r="L319" s="121" t="str">
        <f>IF(AND(ISBLANK(G319),ISBLANK(H319)),"","YES")</f>
        <v/>
      </c>
      <c r="M319" s="3" t="str">
        <f>IF(AND(ISBLANK(G319),ISBLANK(H319),ISBLANK(I319)),"","YES")</f>
        <v/>
      </c>
      <c r="N319" s="18"/>
      <c r="O319" s="18"/>
      <c r="P319" s="18"/>
      <c r="Q319" s="18"/>
      <c r="R319" s="18"/>
      <c r="S319" s="18"/>
      <c r="T319" s="18"/>
      <c r="U319" s="18"/>
      <c r="V319" s="18"/>
      <c r="W319" s="18"/>
      <c r="X319" s="18"/>
    </row>
    <row r="320" spans="1:24" ht="21" customHeight="1" x14ac:dyDescent="0.25">
      <c r="A320" s="6">
        <v>3</v>
      </c>
      <c r="B320" s="124">
        <v>318</v>
      </c>
      <c r="C320" s="127" t="s">
        <v>2753</v>
      </c>
      <c r="D320" s="5" t="s">
        <v>2744</v>
      </c>
      <c r="E320" s="122"/>
      <c r="F320" s="5" t="s">
        <v>2802</v>
      </c>
      <c r="G320" s="3"/>
      <c r="H320" s="23"/>
      <c r="I320" s="3"/>
      <c r="J320" s="14">
        <v>17889</v>
      </c>
      <c r="K320" s="14"/>
      <c r="L320" s="121" t="str">
        <f>IF(AND(ISBLANK(G320),ISBLANK(H320)),"","YES")</f>
        <v/>
      </c>
      <c r="M320" s="3" t="str">
        <f>IF(AND(ISBLANK(G320),ISBLANK(H320),ISBLANK(I320)),"","YES")</f>
        <v/>
      </c>
      <c r="N320" s="18"/>
      <c r="O320" s="18"/>
      <c r="P320" s="18"/>
      <c r="Q320" s="18"/>
      <c r="R320" s="18"/>
      <c r="S320" s="18"/>
      <c r="T320" s="18"/>
      <c r="U320" s="18"/>
      <c r="V320" s="18"/>
      <c r="W320" s="18"/>
      <c r="X320" s="18"/>
    </row>
    <row r="321" spans="1:24" ht="21" customHeight="1" x14ac:dyDescent="0.25">
      <c r="A321" s="6">
        <v>3</v>
      </c>
      <c r="B321" s="124">
        <v>318</v>
      </c>
      <c r="C321" s="126" t="s">
        <v>2751</v>
      </c>
      <c r="D321" s="5" t="s">
        <v>2746</v>
      </c>
      <c r="E321" s="122"/>
      <c r="F321" s="5" t="s">
        <v>2801</v>
      </c>
      <c r="G321" s="3"/>
      <c r="H321" s="23"/>
      <c r="I321" s="3"/>
      <c r="J321" s="14"/>
      <c r="K321" s="14"/>
      <c r="L321" s="121" t="str">
        <f>IF(AND(ISBLANK(G321),ISBLANK(H321)),"","YES")</f>
        <v/>
      </c>
      <c r="M321" s="3" t="str">
        <f>IF(AND(ISBLANK(G321),ISBLANK(H321),ISBLANK(I321)),"","YES")</f>
        <v/>
      </c>
      <c r="N321" s="18"/>
      <c r="O321" s="18"/>
      <c r="P321" s="18"/>
      <c r="Q321" s="18"/>
      <c r="R321" s="18"/>
      <c r="S321" s="18"/>
      <c r="T321" s="18"/>
      <c r="U321" s="18"/>
      <c r="V321" s="18"/>
      <c r="W321" s="18"/>
      <c r="X321" s="18"/>
    </row>
    <row r="322" spans="1:24" ht="21" customHeight="1" x14ac:dyDescent="0.25">
      <c r="A322" s="6">
        <v>3</v>
      </c>
      <c r="B322" s="124">
        <v>318</v>
      </c>
      <c r="C322" s="125"/>
      <c r="D322" s="5" t="s">
        <v>2744</v>
      </c>
      <c r="E322" s="122"/>
      <c r="F322" s="5" t="s">
        <v>2800</v>
      </c>
      <c r="G322" s="3"/>
      <c r="H322" s="23"/>
      <c r="I322" s="3"/>
      <c r="J322" s="14"/>
      <c r="K322" s="14"/>
      <c r="L322" s="121" t="str">
        <f>IF(AND(ISBLANK(G322),ISBLANK(H322)),"","YES")</f>
        <v/>
      </c>
      <c r="M322" s="3" t="str">
        <f>IF(AND(ISBLANK(G322),ISBLANK(H322),ISBLANK(I322)),"","YES")</f>
        <v/>
      </c>
      <c r="N322" s="18"/>
      <c r="O322" s="18"/>
      <c r="P322" s="18"/>
      <c r="Q322" s="18"/>
      <c r="R322" s="18"/>
      <c r="S322" s="18"/>
      <c r="T322" s="18"/>
      <c r="U322" s="18"/>
      <c r="V322" s="18"/>
      <c r="W322" s="18"/>
      <c r="X322" s="18"/>
    </row>
    <row r="323" spans="1:24" ht="21" customHeight="1" x14ac:dyDescent="0.25">
      <c r="A323" s="6">
        <v>3</v>
      </c>
      <c r="B323" s="124">
        <v>318</v>
      </c>
      <c r="C323" s="123"/>
      <c r="D323" s="5" t="s">
        <v>2742</v>
      </c>
      <c r="E323" s="122"/>
      <c r="F323" s="5" t="s">
        <v>2799</v>
      </c>
      <c r="G323" s="3"/>
      <c r="H323" s="23"/>
      <c r="I323" s="3"/>
      <c r="J323" s="14"/>
      <c r="K323" s="14"/>
      <c r="L323" s="121" t="str">
        <f>IF(AND(ISBLANK(G323),ISBLANK(H323)),"","YES")</f>
        <v/>
      </c>
      <c r="M323" s="3" t="str">
        <f>IF(AND(ISBLANK(G323),ISBLANK(H323),ISBLANK(I323)),"","YES")</f>
        <v/>
      </c>
      <c r="N323" s="18"/>
      <c r="O323" s="18"/>
      <c r="P323" s="18"/>
      <c r="Q323" s="18"/>
      <c r="R323" s="18"/>
      <c r="S323" s="18"/>
      <c r="T323" s="18"/>
      <c r="U323" s="18"/>
      <c r="V323" s="18"/>
      <c r="W323" s="18"/>
      <c r="X323" s="18"/>
    </row>
    <row r="324" spans="1:24" ht="21" customHeight="1" x14ac:dyDescent="0.25">
      <c r="A324" s="6">
        <v>3</v>
      </c>
      <c r="B324" s="124">
        <v>318</v>
      </c>
      <c r="C324" s="126" t="s">
        <v>2747</v>
      </c>
      <c r="D324" s="5" t="s">
        <v>2746</v>
      </c>
      <c r="E324" s="122"/>
      <c r="F324" s="5" t="s">
        <v>2798</v>
      </c>
      <c r="G324" s="3"/>
      <c r="H324" s="23"/>
      <c r="I324" s="3"/>
      <c r="J324" s="14"/>
      <c r="K324" s="14"/>
      <c r="L324" s="121" t="str">
        <f>IF(AND(ISBLANK(G324),ISBLANK(H324)),"","YES")</f>
        <v/>
      </c>
      <c r="M324" s="3" t="str">
        <f>IF(AND(ISBLANK(G324),ISBLANK(H324),ISBLANK(I324)),"","YES")</f>
        <v/>
      </c>
      <c r="N324" s="18"/>
      <c r="O324" s="18"/>
      <c r="P324" s="18"/>
      <c r="Q324" s="18"/>
      <c r="R324" s="18"/>
      <c r="S324" s="18"/>
      <c r="T324" s="18"/>
      <c r="U324" s="18"/>
      <c r="V324" s="18"/>
      <c r="W324" s="18"/>
      <c r="X324" s="18"/>
    </row>
    <row r="325" spans="1:24" ht="21" customHeight="1" x14ac:dyDescent="0.25">
      <c r="A325" s="6">
        <v>3</v>
      </c>
      <c r="B325" s="124">
        <v>318</v>
      </c>
      <c r="C325" s="125"/>
      <c r="D325" s="5" t="s">
        <v>2744</v>
      </c>
      <c r="E325" s="122"/>
      <c r="F325" s="5" t="s">
        <v>2797</v>
      </c>
      <c r="G325" s="3"/>
      <c r="H325" s="23"/>
      <c r="I325" s="3"/>
      <c r="J325" s="14"/>
      <c r="K325" s="14"/>
      <c r="L325" s="121" t="str">
        <f>IF(AND(ISBLANK(G325),ISBLANK(H325)),"","YES")</f>
        <v/>
      </c>
      <c r="M325" s="3" t="str">
        <f>IF(AND(ISBLANK(G325),ISBLANK(H325),ISBLANK(I325)),"","YES")</f>
        <v/>
      </c>
      <c r="N325" s="18"/>
      <c r="O325" s="18"/>
      <c r="P325" s="18"/>
      <c r="Q325" s="18"/>
      <c r="R325" s="18"/>
      <c r="S325" s="18"/>
      <c r="T325" s="18"/>
      <c r="U325" s="18"/>
      <c r="V325" s="18"/>
      <c r="W325" s="18"/>
      <c r="X325" s="18"/>
    </row>
    <row r="326" spans="1:24" ht="21" customHeight="1" x14ac:dyDescent="0.25">
      <c r="A326" s="6">
        <v>3</v>
      </c>
      <c r="B326" s="124">
        <v>318</v>
      </c>
      <c r="C326" s="123"/>
      <c r="D326" s="5" t="s">
        <v>2742</v>
      </c>
      <c r="E326" s="122"/>
      <c r="F326" s="5" t="s">
        <v>2796</v>
      </c>
      <c r="G326" s="3"/>
      <c r="H326" s="23"/>
      <c r="I326" s="3"/>
      <c r="J326" s="14"/>
      <c r="K326" s="14"/>
      <c r="L326" s="121" t="str">
        <f>IF(AND(ISBLANK(G326),ISBLANK(H326)),"","YES")</f>
        <v/>
      </c>
      <c r="M326" s="3" t="str">
        <f>IF(AND(ISBLANK(G326),ISBLANK(H326),ISBLANK(I326)),"","YES")</f>
        <v/>
      </c>
      <c r="N326" s="18"/>
      <c r="O326" s="18"/>
      <c r="P326" s="18"/>
      <c r="Q326" s="18"/>
      <c r="R326" s="18"/>
      <c r="S326" s="18"/>
      <c r="T326" s="18"/>
      <c r="U326" s="18"/>
      <c r="V326" s="18"/>
      <c r="W326" s="18"/>
      <c r="X326" s="18"/>
    </row>
    <row r="327" spans="1:24" ht="21" customHeight="1" x14ac:dyDescent="0.25">
      <c r="A327" s="6">
        <v>3</v>
      </c>
      <c r="B327" s="124">
        <v>319</v>
      </c>
      <c r="C327" s="127" t="s">
        <v>2753</v>
      </c>
      <c r="D327" s="5" t="s">
        <v>2744</v>
      </c>
      <c r="E327" s="122"/>
      <c r="F327" s="5" t="s">
        <v>2795</v>
      </c>
      <c r="G327" s="3"/>
      <c r="H327" s="23"/>
      <c r="I327" s="3"/>
      <c r="J327" s="14">
        <v>17693</v>
      </c>
      <c r="K327" s="14"/>
      <c r="L327" s="121" t="str">
        <f>IF(AND(ISBLANK(G327),ISBLANK(H327)),"","YES")</f>
        <v/>
      </c>
      <c r="M327" s="3" t="str">
        <f>IF(AND(ISBLANK(G327),ISBLANK(H327),ISBLANK(I327)),"","YES")</f>
        <v/>
      </c>
      <c r="N327" s="18"/>
      <c r="O327" s="18"/>
      <c r="P327" s="18"/>
      <c r="Q327" s="18"/>
      <c r="R327" s="18"/>
      <c r="S327" s="18"/>
      <c r="T327" s="18"/>
      <c r="U327" s="18"/>
      <c r="V327" s="18"/>
      <c r="W327" s="18"/>
      <c r="X327" s="18"/>
    </row>
    <row r="328" spans="1:24" ht="21" customHeight="1" x14ac:dyDescent="0.25">
      <c r="A328" s="6">
        <v>3</v>
      </c>
      <c r="B328" s="124">
        <v>319</v>
      </c>
      <c r="C328" s="126" t="s">
        <v>2751</v>
      </c>
      <c r="D328" s="5" t="s">
        <v>2746</v>
      </c>
      <c r="E328" s="122"/>
      <c r="F328" s="5" t="s">
        <v>2794</v>
      </c>
      <c r="G328" s="3"/>
      <c r="H328" s="23"/>
      <c r="I328" s="3"/>
      <c r="J328" s="14"/>
      <c r="K328" s="14"/>
      <c r="L328" s="121" t="str">
        <f>IF(AND(ISBLANK(G328),ISBLANK(H328)),"","YES")</f>
        <v/>
      </c>
      <c r="M328" s="3" t="str">
        <f>IF(AND(ISBLANK(G328),ISBLANK(H328),ISBLANK(I328)),"","YES")</f>
        <v/>
      </c>
      <c r="N328" s="18"/>
      <c r="O328" s="18"/>
      <c r="P328" s="18"/>
      <c r="Q328" s="18"/>
      <c r="R328" s="18"/>
      <c r="S328" s="18"/>
      <c r="T328" s="18"/>
      <c r="U328" s="18"/>
      <c r="V328" s="18"/>
      <c r="W328" s="18"/>
      <c r="X328" s="18"/>
    </row>
    <row r="329" spans="1:24" ht="21" customHeight="1" x14ac:dyDescent="0.25">
      <c r="A329" s="6">
        <v>3</v>
      </c>
      <c r="B329" s="124">
        <v>319</v>
      </c>
      <c r="C329" s="125"/>
      <c r="D329" s="5" t="s">
        <v>2744</v>
      </c>
      <c r="E329" s="122"/>
      <c r="F329" s="5" t="s">
        <v>2793</v>
      </c>
      <c r="G329" s="3"/>
      <c r="H329" s="23"/>
      <c r="I329" s="3"/>
      <c r="J329" s="14"/>
      <c r="K329" s="14"/>
      <c r="L329" s="121" t="str">
        <f>IF(AND(ISBLANK(G329),ISBLANK(H329)),"","YES")</f>
        <v/>
      </c>
      <c r="M329" s="3" t="str">
        <f>IF(AND(ISBLANK(G329),ISBLANK(H329),ISBLANK(I329)),"","YES")</f>
        <v/>
      </c>
      <c r="N329" s="18"/>
      <c r="O329" s="18"/>
      <c r="P329" s="18"/>
      <c r="Q329" s="18"/>
      <c r="R329" s="18"/>
      <c r="S329" s="18"/>
      <c r="T329" s="18"/>
      <c r="U329" s="18"/>
      <c r="V329" s="18"/>
      <c r="W329" s="18"/>
      <c r="X329" s="18"/>
    </row>
    <row r="330" spans="1:24" ht="21" customHeight="1" x14ac:dyDescent="0.25">
      <c r="A330" s="6">
        <v>3</v>
      </c>
      <c r="B330" s="124">
        <v>319</v>
      </c>
      <c r="C330" s="123"/>
      <c r="D330" s="5" t="s">
        <v>2742</v>
      </c>
      <c r="E330" s="122"/>
      <c r="F330" s="5" t="s">
        <v>2792</v>
      </c>
      <c r="G330" s="3"/>
      <c r="H330" s="23"/>
      <c r="I330" s="3"/>
      <c r="J330" s="14"/>
      <c r="K330" s="14"/>
      <c r="L330" s="121" t="str">
        <f>IF(AND(ISBLANK(G330),ISBLANK(H330)),"","YES")</f>
        <v/>
      </c>
      <c r="M330" s="3" t="str">
        <f>IF(AND(ISBLANK(G330),ISBLANK(H330),ISBLANK(I330)),"","YES")</f>
        <v/>
      </c>
      <c r="N330" s="18"/>
      <c r="O330" s="18"/>
      <c r="P330" s="18"/>
      <c r="Q330" s="18"/>
      <c r="R330" s="18"/>
      <c r="S330" s="18"/>
      <c r="T330" s="18"/>
      <c r="U330" s="18"/>
      <c r="V330" s="18"/>
      <c r="W330" s="18"/>
      <c r="X330" s="18"/>
    </row>
    <row r="331" spans="1:24" ht="21" customHeight="1" x14ac:dyDescent="0.25">
      <c r="A331" s="6">
        <v>3</v>
      </c>
      <c r="B331" s="124">
        <v>319</v>
      </c>
      <c r="C331" s="126" t="s">
        <v>2747</v>
      </c>
      <c r="D331" s="5" t="s">
        <v>2746</v>
      </c>
      <c r="E331" s="122"/>
      <c r="F331" s="5" t="s">
        <v>2791</v>
      </c>
      <c r="G331" s="3"/>
      <c r="H331" s="23"/>
      <c r="I331" s="3"/>
      <c r="J331" s="14"/>
      <c r="K331" s="14"/>
      <c r="L331" s="121" t="str">
        <f>IF(AND(ISBLANK(G331),ISBLANK(H331)),"","YES")</f>
        <v/>
      </c>
      <c r="M331" s="3" t="str">
        <f>IF(AND(ISBLANK(G331),ISBLANK(H331),ISBLANK(I331)),"","YES")</f>
        <v/>
      </c>
      <c r="N331" s="18"/>
      <c r="O331" s="18"/>
      <c r="P331" s="18"/>
      <c r="Q331" s="18"/>
      <c r="R331" s="18"/>
      <c r="S331" s="18"/>
      <c r="T331" s="18"/>
      <c r="U331" s="18"/>
      <c r="V331" s="18"/>
      <c r="W331" s="18"/>
      <c r="X331" s="18"/>
    </row>
    <row r="332" spans="1:24" ht="21" customHeight="1" x14ac:dyDescent="0.25">
      <c r="A332" s="6">
        <v>3</v>
      </c>
      <c r="B332" s="124">
        <v>319</v>
      </c>
      <c r="C332" s="125"/>
      <c r="D332" s="5" t="s">
        <v>2744</v>
      </c>
      <c r="E332" s="122"/>
      <c r="F332" s="5" t="s">
        <v>2790</v>
      </c>
      <c r="G332" s="3"/>
      <c r="H332" s="23"/>
      <c r="I332" s="3"/>
      <c r="J332" s="14"/>
      <c r="K332" s="14"/>
      <c r="L332" s="121" t="str">
        <f>IF(AND(ISBLANK(G332),ISBLANK(H332)),"","YES")</f>
        <v/>
      </c>
      <c r="M332" s="3" t="str">
        <f>IF(AND(ISBLANK(G332),ISBLANK(H332),ISBLANK(I332)),"","YES")</f>
        <v/>
      </c>
      <c r="N332" s="18"/>
      <c r="O332" s="18"/>
      <c r="P332" s="18"/>
      <c r="Q332" s="18"/>
      <c r="R332" s="18"/>
      <c r="S332" s="18"/>
      <c r="T332" s="18"/>
      <c r="U332" s="18"/>
      <c r="V332" s="18"/>
      <c r="W332" s="18"/>
      <c r="X332" s="18"/>
    </row>
    <row r="333" spans="1:24" ht="21" customHeight="1" x14ac:dyDescent="0.25">
      <c r="A333" s="6">
        <v>3</v>
      </c>
      <c r="B333" s="124">
        <v>319</v>
      </c>
      <c r="C333" s="123"/>
      <c r="D333" s="5" t="s">
        <v>2742</v>
      </c>
      <c r="E333" s="122"/>
      <c r="F333" s="5" t="s">
        <v>2789</v>
      </c>
      <c r="G333" s="3"/>
      <c r="H333" s="23"/>
      <c r="I333" s="3"/>
      <c r="J333" s="14"/>
      <c r="K333" s="14"/>
      <c r="L333" s="121" t="str">
        <f>IF(AND(ISBLANK(G333),ISBLANK(H333)),"","YES")</f>
        <v/>
      </c>
      <c r="M333" s="3" t="str">
        <f>IF(AND(ISBLANK(G333),ISBLANK(H333),ISBLANK(I333)),"","YES")</f>
        <v/>
      </c>
      <c r="N333" s="18"/>
      <c r="O333" s="18"/>
      <c r="P333" s="18"/>
      <c r="Q333" s="18"/>
      <c r="R333" s="18"/>
      <c r="S333" s="18"/>
      <c r="T333" s="18"/>
      <c r="U333" s="18"/>
      <c r="V333" s="18"/>
      <c r="W333" s="18"/>
      <c r="X333" s="18"/>
    </row>
    <row r="334" spans="1:24" ht="21" customHeight="1" x14ac:dyDescent="0.25">
      <c r="A334" s="6">
        <v>3</v>
      </c>
      <c r="B334" s="124">
        <v>320</v>
      </c>
      <c r="C334" s="127" t="s">
        <v>2753</v>
      </c>
      <c r="D334" s="5" t="s">
        <v>2744</v>
      </c>
      <c r="E334" s="122"/>
      <c r="F334" s="5" t="s">
        <v>2788</v>
      </c>
      <c r="G334" s="3"/>
      <c r="H334" s="23"/>
      <c r="I334" s="3"/>
      <c r="J334" s="14">
        <v>17752</v>
      </c>
      <c r="K334" s="14"/>
      <c r="L334" s="121" t="str">
        <f>IF(AND(ISBLANK(G334),ISBLANK(H334)),"","YES")</f>
        <v/>
      </c>
      <c r="M334" s="3" t="str">
        <f>IF(AND(ISBLANK(G334),ISBLANK(H334),ISBLANK(I334)),"","YES")</f>
        <v/>
      </c>
      <c r="N334" s="18"/>
      <c r="O334" s="18"/>
      <c r="P334" s="18"/>
      <c r="Q334" s="18"/>
      <c r="R334" s="18"/>
      <c r="S334" s="18"/>
      <c r="T334" s="18"/>
      <c r="U334" s="18"/>
      <c r="V334" s="18"/>
      <c r="W334" s="18"/>
      <c r="X334" s="18"/>
    </row>
    <row r="335" spans="1:24" ht="21" customHeight="1" x14ac:dyDescent="0.25">
      <c r="A335" s="6">
        <v>3</v>
      </c>
      <c r="B335" s="124">
        <v>320</v>
      </c>
      <c r="C335" s="126" t="s">
        <v>2751</v>
      </c>
      <c r="D335" s="5" t="s">
        <v>2746</v>
      </c>
      <c r="E335" s="122"/>
      <c r="F335" s="5" t="s">
        <v>2787</v>
      </c>
      <c r="G335" s="3"/>
      <c r="H335" s="23"/>
      <c r="I335" s="3"/>
      <c r="J335" s="14"/>
      <c r="K335" s="14"/>
      <c r="L335" s="121" t="str">
        <f>IF(AND(ISBLANK(G335),ISBLANK(H335)),"","YES")</f>
        <v/>
      </c>
      <c r="M335" s="3" t="str">
        <f>IF(AND(ISBLANK(G335),ISBLANK(H335),ISBLANK(I335)),"","YES")</f>
        <v/>
      </c>
      <c r="N335" s="18"/>
      <c r="O335" s="18"/>
      <c r="P335" s="18"/>
      <c r="Q335" s="18"/>
      <c r="R335" s="18"/>
      <c r="S335" s="18"/>
      <c r="T335" s="18"/>
      <c r="U335" s="18"/>
      <c r="V335" s="18"/>
      <c r="W335" s="18"/>
      <c r="X335" s="18"/>
    </row>
    <row r="336" spans="1:24" ht="21" customHeight="1" x14ac:dyDescent="0.25">
      <c r="A336" s="6">
        <v>3</v>
      </c>
      <c r="B336" s="124">
        <v>320</v>
      </c>
      <c r="C336" s="125"/>
      <c r="D336" s="5" t="s">
        <v>2744</v>
      </c>
      <c r="E336" s="122"/>
      <c r="F336" s="5" t="s">
        <v>2786</v>
      </c>
      <c r="G336" s="3"/>
      <c r="H336" s="23"/>
      <c r="I336" s="3"/>
      <c r="J336" s="14"/>
      <c r="K336" s="14"/>
      <c r="L336" s="121" t="str">
        <f>IF(AND(ISBLANK(G336),ISBLANK(H336)),"","YES")</f>
        <v/>
      </c>
      <c r="M336" s="3" t="str">
        <f>IF(AND(ISBLANK(G336),ISBLANK(H336),ISBLANK(I336)),"","YES")</f>
        <v/>
      </c>
      <c r="N336" s="18"/>
      <c r="O336" s="18"/>
      <c r="P336" s="18"/>
      <c r="Q336" s="18"/>
      <c r="R336" s="18"/>
      <c r="S336" s="18"/>
      <c r="T336" s="18"/>
      <c r="U336" s="18"/>
      <c r="V336" s="18"/>
      <c r="W336" s="18"/>
      <c r="X336" s="18"/>
    </row>
    <row r="337" spans="1:24" ht="21" customHeight="1" x14ac:dyDescent="0.25">
      <c r="A337" s="6">
        <v>3</v>
      </c>
      <c r="B337" s="124">
        <v>320</v>
      </c>
      <c r="C337" s="123"/>
      <c r="D337" s="5" t="s">
        <v>2742</v>
      </c>
      <c r="E337" s="122"/>
      <c r="F337" s="5" t="s">
        <v>2785</v>
      </c>
      <c r="G337" s="3"/>
      <c r="H337" s="23"/>
      <c r="I337" s="3"/>
      <c r="J337" s="14"/>
      <c r="K337" s="14"/>
      <c r="L337" s="121" t="str">
        <f>IF(AND(ISBLANK(G337),ISBLANK(H337)),"","YES")</f>
        <v/>
      </c>
      <c r="M337" s="3" t="str">
        <f>IF(AND(ISBLANK(G337),ISBLANK(H337),ISBLANK(I337)),"","YES")</f>
        <v/>
      </c>
      <c r="N337" s="18"/>
      <c r="O337" s="18"/>
      <c r="P337" s="18"/>
      <c r="Q337" s="18"/>
      <c r="R337" s="18"/>
      <c r="S337" s="18"/>
      <c r="T337" s="18"/>
      <c r="U337" s="18"/>
      <c r="V337" s="18"/>
      <c r="W337" s="18"/>
      <c r="X337" s="18"/>
    </row>
    <row r="338" spans="1:24" ht="21" customHeight="1" x14ac:dyDescent="0.25">
      <c r="A338" s="6">
        <v>3</v>
      </c>
      <c r="B338" s="124">
        <v>320</v>
      </c>
      <c r="C338" s="126" t="s">
        <v>2747</v>
      </c>
      <c r="D338" s="5" t="s">
        <v>2746</v>
      </c>
      <c r="E338" s="122"/>
      <c r="F338" s="5" t="s">
        <v>2784</v>
      </c>
      <c r="G338" s="3"/>
      <c r="H338" s="23"/>
      <c r="I338" s="3"/>
      <c r="J338" s="14"/>
      <c r="K338" s="14"/>
      <c r="L338" s="121" t="str">
        <f>IF(AND(ISBLANK(G338),ISBLANK(H338)),"","YES")</f>
        <v/>
      </c>
      <c r="M338" s="3" t="str">
        <f>IF(AND(ISBLANK(G338),ISBLANK(H338),ISBLANK(I338)),"","YES")</f>
        <v/>
      </c>
      <c r="N338" s="18"/>
      <c r="O338" s="18"/>
      <c r="P338" s="18"/>
      <c r="Q338" s="18"/>
      <c r="R338" s="18"/>
      <c r="S338" s="18"/>
      <c r="T338" s="18"/>
      <c r="U338" s="18"/>
      <c r="V338" s="18"/>
      <c r="W338" s="18"/>
      <c r="X338" s="18"/>
    </row>
    <row r="339" spans="1:24" ht="21" customHeight="1" x14ac:dyDescent="0.25">
      <c r="A339" s="6">
        <v>3</v>
      </c>
      <c r="B339" s="124">
        <v>320</v>
      </c>
      <c r="C339" s="125"/>
      <c r="D339" s="5" t="s">
        <v>2744</v>
      </c>
      <c r="E339" s="122"/>
      <c r="F339" s="5" t="s">
        <v>2783</v>
      </c>
      <c r="G339" s="3"/>
      <c r="H339" s="23"/>
      <c r="I339" s="3"/>
      <c r="J339" s="14"/>
      <c r="K339" s="14"/>
      <c r="L339" s="121" t="str">
        <f>IF(AND(ISBLANK(G339),ISBLANK(H339)),"","YES")</f>
        <v/>
      </c>
      <c r="M339" s="3" t="str">
        <f>IF(AND(ISBLANK(G339),ISBLANK(H339),ISBLANK(I339)),"","YES")</f>
        <v/>
      </c>
      <c r="N339" s="18"/>
      <c r="O339" s="18"/>
      <c r="P339" s="18"/>
      <c r="Q339" s="18"/>
      <c r="R339" s="18"/>
      <c r="S339" s="18"/>
      <c r="T339" s="18"/>
      <c r="U339" s="18"/>
      <c r="V339" s="18"/>
      <c r="W339" s="18"/>
      <c r="X339" s="18"/>
    </row>
    <row r="340" spans="1:24" ht="21" customHeight="1" x14ac:dyDescent="0.25">
      <c r="A340" s="6">
        <v>3</v>
      </c>
      <c r="B340" s="124">
        <v>320</v>
      </c>
      <c r="C340" s="123"/>
      <c r="D340" s="5" t="s">
        <v>2742</v>
      </c>
      <c r="E340" s="122"/>
      <c r="F340" s="5" t="s">
        <v>2782</v>
      </c>
      <c r="G340" s="3"/>
      <c r="H340" s="23"/>
      <c r="I340" s="3"/>
      <c r="J340" s="14"/>
      <c r="K340" s="14"/>
      <c r="L340" s="121" t="str">
        <f>IF(AND(ISBLANK(G340),ISBLANK(H340)),"","YES")</f>
        <v/>
      </c>
      <c r="M340" s="3" t="str">
        <f>IF(AND(ISBLANK(G340),ISBLANK(H340),ISBLANK(I340)),"","YES")</f>
        <v/>
      </c>
      <c r="N340" s="18"/>
      <c r="O340" s="18"/>
      <c r="P340" s="18"/>
      <c r="Q340" s="18"/>
      <c r="R340" s="18"/>
      <c r="S340" s="18"/>
      <c r="T340" s="18"/>
      <c r="U340" s="18"/>
      <c r="V340" s="18"/>
      <c r="W340" s="18"/>
      <c r="X340" s="18"/>
    </row>
    <row r="341" spans="1:24" ht="21" customHeight="1" x14ac:dyDescent="0.25">
      <c r="A341" s="6">
        <v>3</v>
      </c>
      <c r="B341" s="124">
        <v>321</v>
      </c>
      <c r="C341" s="127" t="s">
        <v>2753</v>
      </c>
      <c r="D341" s="5" t="s">
        <v>2744</v>
      </c>
      <c r="E341" s="122"/>
      <c r="F341" s="5" t="s">
        <v>2781</v>
      </c>
      <c r="G341" s="3"/>
      <c r="H341" s="23"/>
      <c r="I341" s="3"/>
      <c r="J341" s="14">
        <v>17629</v>
      </c>
      <c r="K341" s="14"/>
      <c r="L341" s="121" t="str">
        <f>IF(AND(ISBLANK(G341),ISBLANK(H341)),"","YES")</f>
        <v/>
      </c>
      <c r="M341" s="3" t="str">
        <f>IF(AND(ISBLANK(G341),ISBLANK(H341),ISBLANK(I341)),"","YES")</f>
        <v/>
      </c>
      <c r="N341" s="18"/>
      <c r="O341" s="18"/>
      <c r="P341" s="18"/>
      <c r="Q341" s="18"/>
      <c r="R341" s="18"/>
      <c r="S341" s="18"/>
      <c r="T341" s="18"/>
      <c r="U341" s="18"/>
      <c r="V341" s="18"/>
      <c r="W341" s="18"/>
      <c r="X341" s="18"/>
    </row>
    <row r="342" spans="1:24" ht="21" customHeight="1" x14ac:dyDescent="0.25">
      <c r="A342" s="6">
        <v>3</v>
      </c>
      <c r="B342" s="124">
        <v>321</v>
      </c>
      <c r="C342" s="126" t="s">
        <v>2751</v>
      </c>
      <c r="D342" s="5" t="s">
        <v>2746</v>
      </c>
      <c r="E342" s="122"/>
      <c r="F342" s="5" t="s">
        <v>2780</v>
      </c>
      <c r="G342" s="3"/>
      <c r="H342" s="23" t="s">
        <v>48</v>
      </c>
      <c r="I342" s="3"/>
      <c r="J342" s="14"/>
      <c r="K342" s="14"/>
      <c r="L342" s="121" t="str">
        <f>IF(AND(ISBLANK(G342),ISBLANK(H342)),"","YES")</f>
        <v>YES</v>
      </c>
      <c r="M342" s="3" t="str">
        <f>IF(AND(ISBLANK(G342),ISBLANK(H342),ISBLANK(I342)),"","YES")</f>
        <v>YES</v>
      </c>
      <c r="N342" s="18"/>
      <c r="O342" s="18"/>
      <c r="P342" s="18"/>
      <c r="Q342" s="18"/>
      <c r="R342" s="18"/>
      <c r="S342" s="18"/>
      <c r="T342" s="18">
        <v>1</v>
      </c>
      <c r="U342" s="18"/>
      <c r="V342" s="18"/>
      <c r="W342" s="18"/>
      <c r="X342" s="18"/>
    </row>
    <row r="343" spans="1:24" ht="21" customHeight="1" x14ac:dyDescent="0.25">
      <c r="A343" s="6">
        <v>3</v>
      </c>
      <c r="B343" s="124">
        <v>321</v>
      </c>
      <c r="C343" s="125"/>
      <c r="D343" s="5" t="s">
        <v>2744</v>
      </c>
      <c r="E343" s="122"/>
      <c r="F343" s="5" t="s">
        <v>2779</v>
      </c>
      <c r="G343" s="3"/>
      <c r="H343" s="23"/>
      <c r="I343" s="3"/>
      <c r="J343" s="14"/>
      <c r="K343" s="14"/>
      <c r="L343" s="121" t="str">
        <f>IF(AND(ISBLANK(G343),ISBLANK(H343)),"","YES")</f>
        <v/>
      </c>
      <c r="M343" s="3" t="str">
        <f>IF(AND(ISBLANK(G343),ISBLANK(H343),ISBLANK(I343)),"","YES")</f>
        <v/>
      </c>
      <c r="N343" s="18"/>
      <c r="O343" s="18"/>
      <c r="P343" s="18"/>
      <c r="Q343" s="18"/>
      <c r="R343" s="18"/>
      <c r="S343" s="18"/>
      <c r="T343" s="18"/>
      <c r="U343" s="18"/>
      <c r="V343" s="18"/>
      <c r="W343" s="18"/>
      <c r="X343" s="18"/>
    </row>
    <row r="344" spans="1:24" ht="21" customHeight="1" x14ac:dyDescent="0.25">
      <c r="A344" s="6">
        <v>3</v>
      </c>
      <c r="B344" s="124">
        <v>321</v>
      </c>
      <c r="C344" s="123"/>
      <c r="D344" s="5" t="s">
        <v>2742</v>
      </c>
      <c r="E344" s="122"/>
      <c r="F344" s="5" t="s">
        <v>2778</v>
      </c>
      <c r="G344" s="3"/>
      <c r="H344" s="23"/>
      <c r="I344" s="3"/>
      <c r="J344" s="14"/>
      <c r="K344" s="14"/>
      <c r="L344" s="121" t="str">
        <f>IF(AND(ISBLANK(G344),ISBLANK(H344)),"","YES")</f>
        <v/>
      </c>
      <c r="M344" s="3" t="str">
        <f>IF(AND(ISBLANK(G344),ISBLANK(H344),ISBLANK(I344)),"","YES")</f>
        <v/>
      </c>
      <c r="N344" s="18"/>
      <c r="O344" s="18"/>
      <c r="P344" s="18"/>
      <c r="Q344" s="18"/>
      <c r="R344" s="18"/>
      <c r="S344" s="18"/>
      <c r="T344" s="18"/>
      <c r="U344" s="18"/>
      <c r="V344" s="18"/>
      <c r="W344" s="18"/>
      <c r="X344" s="18"/>
    </row>
    <row r="345" spans="1:24" ht="21" customHeight="1" x14ac:dyDescent="0.25">
      <c r="A345" s="6">
        <v>3</v>
      </c>
      <c r="B345" s="124">
        <v>321</v>
      </c>
      <c r="C345" s="126" t="s">
        <v>2747</v>
      </c>
      <c r="D345" s="5" t="s">
        <v>2746</v>
      </c>
      <c r="E345" s="122"/>
      <c r="F345" s="5" t="s">
        <v>2777</v>
      </c>
      <c r="G345" s="3"/>
      <c r="H345" s="23"/>
      <c r="I345" s="3"/>
      <c r="J345" s="14"/>
      <c r="K345" s="14"/>
      <c r="L345" s="121" t="str">
        <f>IF(AND(ISBLANK(G345),ISBLANK(H345)),"","YES")</f>
        <v/>
      </c>
      <c r="M345" s="3" t="str">
        <f>IF(AND(ISBLANK(G345),ISBLANK(H345),ISBLANK(I345)),"","YES")</f>
        <v/>
      </c>
      <c r="N345" s="18"/>
      <c r="O345" s="18"/>
      <c r="P345" s="18"/>
      <c r="Q345" s="18"/>
      <c r="R345" s="18"/>
      <c r="S345" s="18"/>
      <c r="T345" s="18"/>
      <c r="U345" s="18"/>
      <c r="V345" s="18"/>
      <c r="W345" s="18"/>
      <c r="X345" s="18"/>
    </row>
    <row r="346" spans="1:24" ht="21" customHeight="1" x14ac:dyDescent="0.25">
      <c r="A346" s="6">
        <v>3</v>
      </c>
      <c r="B346" s="124">
        <v>321</v>
      </c>
      <c r="C346" s="125"/>
      <c r="D346" s="5" t="s">
        <v>2744</v>
      </c>
      <c r="E346" s="122"/>
      <c r="F346" s="5" t="s">
        <v>2776</v>
      </c>
      <c r="G346" s="3"/>
      <c r="H346" s="23"/>
      <c r="I346" s="3"/>
      <c r="J346" s="14"/>
      <c r="K346" s="14"/>
      <c r="L346" s="121" t="str">
        <f>IF(AND(ISBLANK(G346),ISBLANK(H346)),"","YES")</f>
        <v/>
      </c>
      <c r="M346" s="3" t="str">
        <f>IF(AND(ISBLANK(G346),ISBLANK(H346),ISBLANK(I346)),"","YES")</f>
        <v/>
      </c>
      <c r="N346" s="18"/>
      <c r="O346" s="18"/>
      <c r="P346" s="18"/>
      <c r="Q346" s="18"/>
      <c r="R346" s="18"/>
      <c r="S346" s="18"/>
      <c r="T346" s="18"/>
      <c r="U346" s="18"/>
      <c r="V346" s="18"/>
      <c r="W346" s="18"/>
      <c r="X346" s="18"/>
    </row>
    <row r="347" spans="1:24" ht="21" customHeight="1" x14ac:dyDescent="0.25">
      <c r="A347" s="6">
        <v>3</v>
      </c>
      <c r="B347" s="124">
        <v>321</v>
      </c>
      <c r="C347" s="123"/>
      <c r="D347" s="5" t="s">
        <v>2742</v>
      </c>
      <c r="E347" s="122"/>
      <c r="F347" s="5" t="s">
        <v>2775</v>
      </c>
      <c r="G347" s="3"/>
      <c r="H347" s="23"/>
      <c r="I347" s="3"/>
      <c r="J347" s="14"/>
      <c r="K347" s="14"/>
      <c r="L347" s="121" t="str">
        <f>IF(AND(ISBLANK(G347),ISBLANK(H347)),"","YES")</f>
        <v/>
      </c>
      <c r="M347" s="3" t="str">
        <f>IF(AND(ISBLANK(G347),ISBLANK(H347),ISBLANK(I347)),"","YES")</f>
        <v/>
      </c>
      <c r="N347" s="18"/>
      <c r="O347" s="18"/>
      <c r="P347" s="18"/>
      <c r="Q347" s="18"/>
      <c r="R347" s="18"/>
      <c r="S347" s="18"/>
      <c r="T347" s="18"/>
      <c r="U347" s="18"/>
      <c r="V347" s="18"/>
      <c r="W347" s="18"/>
      <c r="X347" s="18"/>
    </row>
    <row r="348" spans="1:24" ht="21" customHeight="1" x14ac:dyDescent="0.25">
      <c r="A348" s="6">
        <v>3</v>
      </c>
      <c r="B348" s="124">
        <v>322</v>
      </c>
      <c r="C348" s="127" t="s">
        <v>2753</v>
      </c>
      <c r="D348" s="5" t="s">
        <v>2744</v>
      </c>
      <c r="E348" s="122"/>
      <c r="F348" s="5" t="s">
        <v>2774</v>
      </c>
      <c r="G348" s="3"/>
      <c r="H348" s="23"/>
      <c r="I348" s="3" t="s">
        <v>44</v>
      </c>
      <c r="J348" s="14" t="s">
        <v>45</v>
      </c>
      <c r="K348" s="14"/>
      <c r="L348" s="121" t="str">
        <f>IF(AND(ISBLANK(G348),ISBLANK(H348)),"","YES")</f>
        <v/>
      </c>
      <c r="M348" s="3" t="str">
        <f>IF(AND(ISBLANK(G348),ISBLANK(H348),ISBLANK(I348)),"","YES")</f>
        <v>YES</v>
      </c>
      <c r="N348" s="18"/>
      <c r="O348" s="18"/>
      <c r="P348" s="18"/>
      <c r="Q348" s="18"/>
      <c r="R348" s="18"/>
      <c r="S348" s="18"/>
      <c r="T348" s="18"/>
      <c r="U348" s="18"/>
      <c r="V348" s="18"/>
      <c r="W348" s="18"/>
      <c r="X348" s="18"/>
    </row>
    <row r="349" spans="1:24" ht="21" customHeight="1" x14ac:dyDescent="0.25">
      <c r="A349" s="6">
        <v>3</v>
      </c>
      <c r="B349" s="124">
        <v>322</v>
      </c>
      <c r="C349" s="126" t="s">
        <v>2751</v>
      </c>
      <c r="D349" s="5" t="s">
        <v>2746</v>
      </c>
      <c r="E349" s="122"/>
      <c r="F349" s="5" t="s">
        <v>2773</v>
      </c>
      <c r="G349" s="3"/>
      <c r="H349" s="23"/>
      <c r="I349" s="3"/>
      <c r="J349" s="14"/>
      <c r="K349" s="14"/>
      <c r="L349" s="121" t="str">
        <f>IF(AND(ISBLANK(G349),ISBLANK(H349)),"","YES")</f>
        <v/>
      </c>
      <c r="M349" s="3" t="str">
        <f>IF(AND(ISBLANK(G349),ISBLANK(H349),ISBLANK(I349)),"","YES")</f>
        <v/>
      </c>
      <c r="N349" s="18"/>
      <c r="O349" s="18"/>
      <c r="P349" s="18"/>
      <c r="Q349" s="18"/>
      <c r="R349" s="18"/>
      <c r="S349" s="18"/>
      <c r="T349" s="18"/>
      <c r="U349" s="18"/>
      <c r="V349" s="18"/>
      <c r="W349" s="18"/>
      <c r="X349" s="18"/>
    </row>
    <row r="350" spans="1:24" ht="21" customHeight="1" x14ac:dyDescent="0.25">
      <c r="A350" s="6">
        <v>3</v>
      </c>
      <c r="B350" s="124">
        <v>322</v>
      </c>
      <c r="C350" s="125"/>
      <c r="D350" s="5" t="s">
        <v>2744</v>
      </c>
      <c r="E350" s="122"/>
      <c r="F350" s="5" t="s">
        <v>2772</v>
      </c>
      <c r="G350" s="3"/>
      <c r="H350" s="23"/>
      <c r="I350" s="3"/>
      <c r="J350" s="14"/>
      <c r="K350" s="14"/>
      <c r="L350" s="121" t="str">
        <f>IF(AND(ISBLANK(G350),ISBLANK(H350)),"","YES")</f>
        <v/>
      </c>
      <c r="M350" s="3" t="str">
        <f>IF(AND(ISBLANK(G350),ISBLANK(H350),ISBLANK(I350)),"","YES")</f>
        <v/>
      </c>
      <c r="N350" s="18"/>
      <c r="O350" s="18"/>
      <c r="P350" s="18"/>
      <c r="Q350" s="18"/>
      <c r="R350" s="18"/>
      <c r="S350" s="18"/>
      <c r="T350" s="18"/>
      <c r="U350" s="18"/>
      <c r="V350" s="18"/>
      <c r="W350" s="18"/>
      <c r="X350" s="18"/>
    </row>
    <row r="351" spans="1:24" ht="21" customHeight="1" x14ac:dyDescent="0.25">
      <c r="A351" s="6">
        <v>3</v>
      </c>
      <c r="B351" s="124">
        <v>322</v>
      </c>
      <c r="C351" s="123"/>
      <c r="D351" s="5" t="s">
        <v>2742</v>
      </c>
      <c r="E351" s="122"/>
      <c r="F351" s="5" t="s">
        <v>2771</v>
      </c>
      <c r="G351" s="3"/>
      <c r="H351" s="23"/>
      <c r="I351" s="3"/>
      <c r="J351" s="14"/>
      <c r="K351" s="14"/>
      <c r="L351" s="121" t="str">
        <f>IF(AND(ISBLANK(G351),ISBLANK(H351)),"","YES")</f>
        <v/>
      </c>
      <c r="M351" s="3" t="str">
        <f>IF(AND(ISBLANK(G351),ISBLANK(H351),ISBLANK(I351)),"","YES")</f>
        <v/>
      </c>
      <c r="N351" s="18"/>
      <c r="O351" s="18"/>
      <c r="P351" s="18"/>
      <c r="Q351" s="18"/>
      <c r="R351" s="18"/>
      <c r="S351" s="18"/>
      <c r="T351" s="18"/>
      <c r="U351" s="18"/>
      <c r="V351" s="18"/>
      <c r="W351" s="18"/>
      <c r="X351" s="18"/>
    </row>
    <row r="352" spans="1:24" ht="21" customHeight="1" x14ac:dyDescent="0.25">
      <c r="A352" s="6">
        <v>3</v>
      </c>
      <c r="B352" s="124">
        <v>322</v>
      </c>
      <c r="C352" s="126" t="s">
        <v>2747</v>
      </c>
      <c r="D352" s="5" t="s">
        <v>2746</v>
      </c>
      <c r="E352" s="122"/>
      <c r="F352" s="5" t="s">
        <v>2770</v>
      </c>
      <c r="G352" s="3"/>
      <c r="H352" s="23"/>
      <c r="I352" s="3"/>
      <c r="J352" s="14"/>
      <c r="K352" s="14"/>
      <c r="L352" s="121" t="str">
        <f>IF(AND(ISBLANK(G352),ISBLANK(H352)),"","YES")</f>
        <v/>
      </c>
      <c r="M352" s="3" t="str">
        <f>IF(AND(ISBLANK(G352),ISBLANK(H352),ISBLANK(I352)),"","YES")</f>
        <v/>
      </c>
      <c r="N352" s="18"/>
      <c r="O352" s="18"/>
      <c r="P352" s="18"/>
      <c r="Q352" s="18"/>
      <c r="R352" s="18"/>
      <c r="S352" s="18"/>
      <c r="T352" s="18"/>
      <c r="U352" s="18"/>
      <c r="V352" s="18"/>
      <c r="W352" s="18"/>
      <c r="X352" s="18"/>
    </row>
    <row r="353" spans="1:24" ht="21" customHeight="1" x14ac:dyDescent="0.25">
      <c r="A353" s="6">
        <v>3</v>
      </c>
      <c r="B353" s="124">
        <v>322</v>
      </c>
      <c r="C353" s="125"/>
      <c r="D353" s="5" t="s">
        <v>2744</v>
      </c>
      <c r="E353" s="122"/>
      <c r="F353" s="5" t="s">
        <v>2769</v>
      </c>
      <c r="G353" s="3"/>
      <c r="H353" s="23"/>
      <c r="I353" s="3"/>
      <c r="J353" s="14"/>
      <c r="K353" s="14"/>
      <c r="L353" s="121" t="str">
        <f>IF(AND(ISBLANK(G353),ISBLANK(H353)),"","YES")</f>
        <v/>
      </c>
      <c r="M353" s="3" t="str">
        <f>IF(AND(ISBLANK(G353),ISBLANK(H353),ISBLANK(I353)),"","YES")</f>
        <v/>
      </c>
      <c r="N353" s="18"/>
      <c r="O353" s="18"/>
      <c r="P353" s="18"/>
      <c r="Q353" s="18"/>
      <c r="R353" s="18"/>
      <c r="S353" s="18"/>
      <c r="T353" s="18"/>
      <c r="U353" s="18"/>
      <c r="V353" s="18"/>
      <c r="W353" s="18"/>
      <c r="X353" s="18"/>
    </row>
    <row r="354" spans="1:24" ht="21" customHeight="1" x14ac:dyDescent="0.25">
      <c r="A354" s="6">
        <v>3</v>
      </c>
      <c r="B354" s="124">
        <v>322</v>
      </c>
      <c r="C354" s="123"/>
      <c r="D354" s="5" t="s">
        <v>2742</v>
      </c>
      <c r="E354" s="122"/>
      <c r="F354" s="5" t="s">
        <v>2768</v>
      </c>
      <c r="G354" s="3"/>
      <c r="H354" s="23"/>
      <c r="I354" s="3"/>
      <c r="J354" s="14"/>
      <c r="K354" s="14"/>
      <c r="L354" s="121" t="str">
        <f>IF(AND(ISBLANK(G354),ISBLANK(H354)),"","YES")</f>
        <v/>
      </c>
      <c r="M354" s="3" t="str">
        <f>IF(AND(ISBLANK(G354),ISBLANK(H354),ISBLANK(I354)),"","YES")</f>
        <v/>
      </c>
      <c r="N354" s="18"/>
      <c r="O354" s="18"/>
      <c r="P354" s="18"/>
      <c r="Q354" s="18"/>
      <c r="R354" s="18"/>
      <c r="S354" s="18"/>
      <c r="T354" s="18"/>
      <c r="U354" s="18"/>
      <c r="V354" s="18"/>
      <c r="W354" s="18"/>
      <c r="X354" s="18"/>
    </row>
    <row r="355" spans="1:24" ht="21" customHeight="1" x14ac:dyDescent="0.25">
      <c r="A355" s="6">
        <v>3</v>
      </c>
      <c r="B355" s="124">
        <v>323</v>
      </c>
      <c r="C355" s="127" t="s">
        <v>2753</v>
      </c>
      <c r="D355" s="5" t="s">
        <v>2744</v>
      </c>
      <c r="E355" s="122"/>
      <c r="F355" s="5" t="s">
        <v>2767</v>
      </c>
      <c r="G355" s="3"/>
      <c r="H355" s="23"/>
      <c r="I355" s="3"/>
      <c r="J355" s="14">
        <v>17694</v>
      </c>
      <c r="K355" s="14"/>
      <c r="L355" s="121" t="str">
        <f>IF(AND(ISBLANK(G355),ISBLANK(H355)),"","YES")</f>
        <v/>
      </c>
      <c r="M355" s="3" t="str">
        <f>IF(AND(ISBLANK(G355),ISBLANK(H355),ISBLANK(I355)),"","YES")</f>
        <v/>
      </c>
      <c r="N355" s="18"/>
      <c r="O355" s="18"/>
      <c r="P355" s="18"/>
      <c r="Q355" s="18"/>
      <c r="R355" s="18"/>
      <c r="S355" s="18"/>
      <c r="T355" s="18"/>
      <c r="U355" s="18"/>
      <c r="V355" s="18"/>
      <c r="W355" s="18"/>
      <c r="X355" s="18"/>
    </row>
    <row r="356" spans="1:24" ht="21" customHeight="1" x14ac:dyDescent="0.25">
      <c r="A356" s="6">
        <v>3</v>
      </c>
      <c r="B356" s="124">
        <v>323</v>
      </c>
      <c r="C356" s="126" t="s">
        <v>2751</v>
      </c>
      <c r="D356" s="5" t="s">
        <v>2746</v>
      </c>
      <c r="E356" s="122"/>
      <c r="F356" s="5" t="s">
        <v>2766</v>
      </c>
      <c r="G356" s="3"/>
      <c r="H356" s="23"/>
      <c r="I356" s="3"/>
      <c r="J356" s="14"/>
      <c r="K356" s="14"/>
      <c r="L356" s="121" t="str">
        <f>IF(AND(ISBLANK(G356),ISBLANK(H356)),"","YES")</f>
        <v/>
      </c>
      <c r="M356" s="3" t="str">
        <f>IF(AND(ISBLANK(G356),ISBLANK(H356),ISBLANK(I356)),"","YES")</f>
        <v/>
      </c>
      <c r="N356" s="18"/>
      <c r="O356" s="18"/>
      <c r="P356" s="18"/>
      <c r="Q356" s="18"/>
      <c r="R356" s="18"/>
      <c r="S356" s="18"/>
      <c r="T356" s="18"/>
      <c r="U356" s="18"/>
      <c r="V356" s="18"/>
      <c r="W356" s="18"/>
      <c r="X356" s="18"/>
    </row>
    <row r="357" spans="1:24" ht="21" customHeight="1" x14ac:dyDescent="0.25">
      <c r="A357" s="6">
        <v>3</v>
      </c>
      <c r="B357" s="124">
        <v>323</v>
      </c>
      <c r="C357" s="125"/>
      <c r="D357" s="5" t="s">
        <v>2744</v>
      </c>
      <c r="E357" s="122"/>
      <c r="F357" s="5" t="s">
        <v>2765</v>
      </c>
      <c r="G357" s="3"/>
      <c r="H357" s="23"/>
      <c r="I357" s="3"/>
      <c r="J357" s="14"/>
      <c r="K357" s="14"/>
      <c r="L357" s="121" t="str">
        <f>IF(AND(ISBLANK(G357),ISBLANK(H357)),"","YES")</f>
        <v/>
      </c>
      <c r="M357" s="3" t="str">
        <f>IF(AND(ISBLANK(G357),ISBLANK(H357),ISBLANK(I357)),"","YES")</f>
        <v/>
      </c>
      <c r="N357" s="18"/>
      <c r="O357" s="18"/>
      <c r="P357" s="18"/>
      <c r="Q357" s="18"/>
      <c r="R357" s="18"/>
      <c r="S357" s="18"/>
      <c r="T357" s="18"/>
      <c r="U357" s="18"/>
      <c r="V357" s="18"/>
      <c r="W357" s="18"/>
      <c r="X357" s="18"/>
    </row>
    <row r="358" spans="1:24" ht="21" customHeight="1" x14ac:dyDescent="0.25">
      <c r="A358" s="6">
        <v>3</v>
      </c>
      <c r="B358" s="124">
        <v>323</v>
      </c>
      <c r="C358" s="123"/>
      <c r="D358" s="5" t="s">
        <v>2742</v>
      </c>
      <c r="E358" s="122"/>
      <c r="F358" s="5" t="s">
        <v>2764</v>
      </c>
      <c r="G358" s="3"/>
      <c r="H358" s="23"/>
      <c r="I358" s="3"/>
      <c r="J358" s="14"/>
      <c r="K358" s="14"/>
      <c r="L358" s="121" t="str">
        <f>IF(AND(ISBLANK(G358),ISBLANK(H358)),"","YES")</f>
        <v/>
      </c>
      <c r="M358" s="3" t="str">
        <f>IF(AND(ISBLANK(G358),ISBLANK(H358),ISBLANK(I358)),"","YES")</f>
        <v/>
      </c>
      <c r="N358" s="18"/>
      <c r="O358" s="18"/>
      <c r="P358" s="18"/>
      <c r="Q358" s="18"/>
      <c r="R358" s="18"/>
      <c r="S358" s="18"/>
      <c r="T358" s="18"/>
      <c r="U358" s="18"/>
      <c r="V358" s="18"/>
      <c r="W358" s="18"/>
      <c r="X358" s="18"/>
    </row>
    <row r="359" spans="1:24" ht="21" customHeight="1" x14ac:dyDescent="0.25">
      <c r="A359" s="6">
        <v>3</v>
      </c>
      <c r="B359" s="124">
        <v>323</v>
      </c>
      <c r="C359" s="126" t="s">
        <v>2747</v>
      </c>
      <c r="D359" s="5" t="s">
        <v>2746</v>
      </c>
      <c r="E359" s="122"/>
      <c r="F359" s="5" t="s">
        <v>2763</v>
      </c>
      <c r="G359" s="3"/>
      <c r="H359" s="23"/>
      <c r="I359" s="3"/>
      <c r="J359" s="14"/>
      <c r="K359" s="14"/>
      <c r="L359" s="121" t="str">
        <f>IF(AND(ISBLANK(G359),ISBLANK(H359)),"","YES")</f>
        <v/>
      </c>
      <c r="M359" s="3" t="str">
        <f>IF(AND(ISBLANK(G359),ISBLANK(H359),ISBLANK(I359)),"","YES")</f>
        <v/>
      </c>
      <c r="N359" s="18"/>
      <c r="O359" s="18"/>
      <c r="P359" s="18"/>
      <c r="Q359" s="18"/>
      <c r="R359" s="18"/>
      <c r="S359" s="18"/>
      <c r="T359" s="18"/>
      <c r="U359" s="18"/>
      <c r="V359" s="18"/>
      <c r="W359" s="18"/>
      <c r="X359" s="18"/>
    </row>
    <row r="360" spans="1:24" ht="21" customHeight="1" x14ac:dyDescent="0.25">
      <c r="A360" s="6">
        <v>3</v>
      </c>
      <c r="B360" s="124">
        <v>323</v>
      </c>
      <c r="C360" s="125"/>
      <c r="D360" s="5" t="s">
        <v>2744</v>
      </c>
      <c r="E360" s="122"/>
      <c r="F360" s="5" t="s">
        <v>2762</v>
      </c>
      <c r="G360" s="3"/>
      <c r="H360" s="23"/>
      <c r="I360" s="3"/>
      <c r="J360" s="14"/>
      <c r="K360" s="14"/>
      <c r="L360" s="121" t="str">
        <f>IF(AND(ISBLANK(G360),ISBLANK(H360)),"","YES")</f>
        <v/>
      </c>
      <c r="M360" s="3" t="str">
        <f>IF(AND(ISBLANK(G360),ISBLANK(H360),ISBLANK(I360)),"","YES")</f>
        <v/>
      </c>
      <c r="N360" s="18"/>
      <c r="O360" s="18"/>
      <c r="P360" s="18"/>
      <c r="Q360" s="18"/>
      <c r="R360" s="18"/>
      <c r="S360" s="18"/>
      <c r="T360" s="18"/>
      <c r="U360" s="18"/>
      <c r="V360" s="18"/>
      <c r="W360" s="18"/>
      <c r="X360" s="18"/>
    </row>
    <row r="361" spans="1:24" ht="21" customHeight="1" x14ac:dyDescent="0.25">
      <c r="A361" s="6">
        <v>3</v>
      </c>
      <c r="B361" s="124">
        <v>323</v>
      </c>
      <c r="C361" s="123"/>
      <c r="D361" s="5" t="s">
        <v>2742</v>
      </c>
      <c r="E361" s="122"/>
      <c r="F361" s="5" t="s">
        <v>2761</v>
      </c>
      <c r="G361" s="3"/>
      <c r="H361" s="23"/>
      <c r="I361" s="3"/>
      <c r="J361" s="14"/>
      <c r="K361" s="14"/>
      <c r="L361" s="121" t="str">
        <f>IF(AND(ISBLANK(G361),ISBLANK(H361)),"","YES")</f>
        <v/>
      </c>
      <c r="M361" s="3" t="str">
        <f>IF(AND(ISBLANK(G361),ISBLANK(H361),ISBLANK(I361)),"","YES")</f>
        <v/>
      </c>
      <c r="N361" s="18"/>
      <c r="O361" s="18"/>
      <c r="P361" s="18"/>
      <c r="Q361" s="18"/>
      <c r="R361" s="18"/>
      <c r="S361" s="18"/>
      <c r="T361" s="18"/>
      <c r="U361" s="18"/>
      <c r="V361" s="18"/>
      <c r="W361" s="18"/>
      <c r="X361" s="18"/>
    </row>
    <row r="362" spans="1:24" ht="21" customHeight="1" x14ac:dyDescent="0.25">
      <c r="A362" s="6">
        <v>3</v>
      </c>
      <c r="B362" s="124">
        <v>324</v>
      </c>
      <c r="C362" s="127" t="s">
        <v>2753</v>
      </c>
      <c r="D362" s="5" t="s">
        <v>2744</v>
      </c>
      <c r="E362" s="122"/>
      <c r="F362" s="5" t="s">
        <v>2760</v>
      </c>
      <c r="G362" s="3"/>
      <c r="H362" s="23"/>
      <c r="I362" s="3"/>
      <c r="J362" s="14">
        <v>17753</v>
      </c>
      <c r="K362" s="14"/>
      <c r="L362" s="121" t="str">
        <f>IF(AND(ISBLANK(G362),ISBLANK(H362)),"","YES")</f>
        <v/>
      </c>
      <c r="M362" s="3" t="str">
        <f>IF(AND(ISBLANK(G362),ISBLANK(H362),ISBLANK(I362)),"","YES")</f>
        <v/>
      </c>
      <c r="N362" s="18"/>
      <c r="O362" s="18"/>
      <c r="P362" s="18"/>
      <c r="Q362" s="18"/>
      <c r="R362" s="18"/>
      <c r="S362" s="18"/>
      <c r="T362" s="18"/>
      <c r="U362" s="18"/>
      <c r="V362" s="18"/>
      <c r="W362" s="18"/>
      <c r="X362" s="18"/>
    </row>
    <row r="363" spans="1:24" ht="21" customHeight="1" x14ac:dyDescent="0.25">
      <c r="A363" s="6">
        <v>3</v>
      </c>
      <c r="B363" s="124">
        <v>324</v>
      </c>
      <c r="C363" s="126" t="s">
        <v>2751</v>
      </c>
      <c r="D363" s="5" t="s">
        <v>2746</v>
      </c>
      <c r="E363" s="122"/>
      <c r="F363" s="5" t="s">
        <v>2759</v>
      </c>
      <c r="G363" s="3"/>
      <c r="H363" s="23"/>
      <c r="I363" s="3"/>
      <c r="J363" s="14"/>
      <c r="K363" s="14"/>
      <c r="L363" s="121" t="str">
        <f>IF(AND(ISBLANK(G363),ISBLANK(H363)),"","YES")</f>
        <v/>
      </c>
      <c r="M363" s="3" t="str">
        <f>IF(AND(ISBLANK(G363),ISBLANK(H363),ISBLANK(I363)),"","YES")</f>
        <v/>
      </c>
      <c r="N363" s="18"/>
      <c r="O363" s="18"/>
      <c r="P363" s="18"/>
      <c r="Q363" s="18"/>
      <c r="R363" s="18"/>
      <c r="S363" s="18"/>
      <c r="T363" s="18"/>
      <c r="U363" s="18"/>
      <c r="V363" s="18"/>
      <c r="W363" s="18"/>
      <c r="X363" s="18"/>
    </row>
    <row r="364" spans="1:24" ht="21" customHeight="1" x14ac:dyDescent="0.25">
      <c r="A364" s="6">
        <v>3</v>
      </c>
      <c r="B364" s="124">
        <v>324</v>
      </c>
      <c r="C364" s="125"/>
      <c r="D364" s="5" t="s">
        <v>2744</v>
      </c>
      <c r="E364" s="122"/>
      <c r="F364" s="5" t="s">
        <v>2758</v>
      </c>
      <c r="G364" s="3"/>
      <c r="H364" s="23"/>
      <c r="I364" s="3"/>
      <c r="J364" s="14"/>
      <c r="K364" s="14"/>
      <c r="L364" s="121" t="str">
        <f>IF(AND(ISBLANK(G364),ISBLANK(H364)),"","YES")</f>
        <v/>
      </c>
      <c r="M364" s="3" t="str">
        <f>IF(AND(ISBLANK(G364),ISBLANK(H364),ISBLANK(I364)),"","YES")</f>
        <v/>
      </c>
      <c r="N364" s="18"/>
      <c r="O364" s="18"/>
      <c r="P364" s="18"/>
      <c r="Q364" s="18"/>
      <c r="R364" s="18"/>
      <c r="S364" s="18"/>
      <c r="T364" s="18"/>
      <c r="U364" s="18"/>
      <c r="V364" s="18"/>
      <c r="W364" s="18"/>
      <c r="X364" s="18"/>
    </row>
    <row r="365" spans="1:24" ht="21" customHeight="1" x14ac:dyDescent="0.25">
      <c r="A365" s="6">
        <v>3</v>
      </c>
      <c r="B365" s="124">
        <v>324</v>
      </c>
      <c r="C365" s="123"/>
      <c r="D365" s="5" t="s">
        <v>2742</v>
      </c>
      <c r="E365" s="122"/>
      <c r="F365" s="5" t="s">
        <v>2757</v>
      </c>
      <c r="G365" s="3"/>
      <c r="H365" s="23"/>
      <c r="I365" s="3"/>
      <c r="J365" s="14"/>
      <c r="K365" s="14"/>
      <c r="L365" s="121" t="str">
        <f>IF(AND(ISBLANK(G365),ISBLANK(H365)),"","YES")</f>
        <v/>
      </c>
      <c r="M365" s="3" t="str">
        <f>IF(AND(ISBLANK(G365),ISBLANK(H365),ISBLANK(I365)),"","YES")</f>
        <v/>
      </c>
      <c r="N365" s="18"/>
      <c r="O365" s="18"/>
      <c r="P365" s="18"/>
      <c r="Q365" s="18"/>
      <c r="R365" s="18"/>
      <c r="S365" s="18"/>
      <c r="T365" s="18"/>
      <c r="U365" s="18"/>
      <c r="V365" s="18"/>
      <c r="W365" s="18"/>
      <c r="X365" s="18"/>
    </row>
    <row r="366" spans="1:24" ht="21" customHeight="1" x14ac:dyDescent="0.25">
      <c r="A366" s="6">
        <v>3</v>
      </c>
      <c r="B366" s="124">
        <v>324</v>
      </c>
      <c r="C366" s="126" t="s">
        <v>2747</v>
      </c>
      <c r="D366" s="5" t="s">
        <v>2746</v>
      </c>
      <c r="E366" s="122"/>
      <c r="F366" s="5" t="s">
        <v>2756</v>
      </c>
      <c r="G366" s="3"/>
      <c r="H366" s="23"/>
      <c r="I366" s="3"/>
      <c r="J366" s="14"/>
      <c r="K366" s="14"/>
      <c r="L366" s="121" t="str">
        <f>IF(AND(ISBLANK(G366),ISBLANK(H366)),"","YES")</f>
        <v/>
      </c>
      <c r="M366" s="3" t="str">
        <f>IF(AND(ISBLANK(G366),ISBLANK(H366),ISBLANK(I366)),"","YES")</f>
        <v/>
      </c>
      <c r="N366" s="18"/>
      <c r="O366" s="18"/>
      <c r="P366" s="18"/>
      <c r="Q366" s="18"/>
      <c r="R366" s="18"/>
      <c r="S366" s="18"/>
      <c r="T366" s="18"/>
      <c r="U366" s="18"/>
      <c r="V366" s="18"/>
      <c r="W366" s="18"/>
      <c r="X366" s="18"/>
    </row>
    <row r="367" spans="1:24" ht="21" customHeight="1" x14ac:dyDescent="0.25">
      <c r="A367" s="6">
        <v>3</v>
      </c>
      <c r="B367" s="124">
        <v>324</v>
      </c>
      <c r="C367" s="125"/>
      <c r="D367" s="5" t="s">
        <v>2744</v>
      </c>
      <c r="E367" s="122"/>
      <c r="F367" s="5" t="s">
        <v>2755</v>
      </c>
      <c r="G367" s="3"/>
      <c r="H367" s="23"/>
      <c r="I367" s="3"/>
      <c r="J367" s="14"/>
      <c r="K367" s="14"/>
      <c r="L367" s="121" t="str">
        <f>IF(AND(ISBLANK(G367),ISBLANK(H367)),"","YES")</f>
        <v/>
      </c>
      <c r="M367" s="3" t="str">
        <f>IF(AND(ISBLANK(G367),ISBLANK(H367),ISBLANK(I367)),"","YES")</f>
        <v/>
      </c>
      <c r="N367" s="18"/>
      <c r="O367" s="18"/>
      <c r="P367" s="18"/>
      <c r="Q367" s="18"/>
      <c r="R367" s="18"/>
      <c r="S367" s="18"/>
      <c r="T367" s="18"/>
      <c r="U367" s="18"/>
      <c r="V367" s="18"/>
      <c r="W367" s="18"/>
      <c r="X367" s="18"/>
    </row>
    <row r="368" spans="1:24" ht="21" customHeight="1" x14ac:dyDescent="0.25">
      <c r="A368" s="6">
        <v>3</v>
      </c>
      <c r="B368" s="124">
        <v>324</v>
      </c>
      <c r="C368" s="123"/>
      <c r="D368" s="5" t="s">
        <v>2742</v>
      </c>
      <c r="E368" s="122"/>
      <c r="F368" s="5" t="s">
        <v>2754</v>
      </c>
      <c r="G368" s="3"/>
      <c r="H368" s="23"/>
      <c r="I368" s="3"/>
      <c r="J368" s="14"/>
      <c r="K368" s="14"/>
      <c r="L368" s="121" t="str">
        <f>IF(AND(ISBLANK(G368),ISBLANK(H368)),"","YES")</f>
        <v/>
      </c>
      <c r="M368" s="3" t="str">
        <f>IF(AND(ISBLANK(G368),ISBLANK(H368),ISBLANK(I368)),"","YES")</f>
        <v/>
      </c>
      <c r="N368" s="18"/>
      <c r="O368" s="18"/>
      <c r="P368" s="18"/>
      <c r="Q368" s="18"/>
      <c r="R368" s="18"/>
      <c r="S368" s="18"/>
      <c r="T368" s="18"/>
      <c r="U368" s="18"/>
      <c r="V368" s="18"/>
      <c r="W368" s="18"/>
      <c r="X368" s="18"/>
    </row>
    <row r="369" spans="1:24" ht="21" customHeight="1" x14ac:dyDescent="0.25">
      <c r="A369" s="6">
        <v>3</v>
      </c>
      <c r="B369" s="124">
        <v>324</v>
      </c>
      <c r="C369" s="127" t="s">
        <v>2753</v>
      </c>
      <c r="D369" s="5" t="s">
        <v>2744</v>
      </c>
      <c r="E369" s="122"/>
      <c r="F369" s="5" t="s">
        <v>2752</v>
      </c>
      <c r="G369" s="3"/>
      <c r="H369" s="23"/>
      <c r="I369" s="3"/>
      <c r="J369" s="14">
        <v>17630</v>
      </c>
      <c r="K369" s="14"/>
      <c r="L369" s="121" t="str">
        <f>IF(AND(ISBLANK(G369),ISBLANK(H369)),"","YES")</f>
        <v/>
      </c>
      <c r="M369" s="3" t="str">
        <f>IF(AND(ISBLANK(G369),ISBLANK(H369),ISBLANK(I369)),"","YES")</f>
        <v/>
      </c>
      <c r="N369" s="18"/>
      <c r="O369" s="18"/>
      <c r="P369" s="18"/>
      <c r="Q369" s="18"/>
      <c r="R369" s="18"/>
      <c r="S369" s="18"/>
      <c r="T369" s="18"/>
      <c r="U369" s="18"/>
      <c r="V369" s="18"/>
      <c r="W369" s="18"/>
      <c r="X369" s="18"/>
    </row>
    <row r="370" spans="1:24" ht="21" customHeight="1" x14ac:dyDescent="0.25">
      <c r="A370" s="6">
        <v>3</v>
      </c>
      <c r="B370" s="124">
        <v>324</v>
      </c>
      <c r="C370" s="126" t="s">
        <v>2751</v>
      </c>
      <c r="D370" s="5" t="s">
        <v>2746</v>
      </c>
      <c r="E370" s="122"/>
      <c r="F370" s="5" t="s">
        <v>2750</v>
      </c>
      <c r="G370" s="3"/>
      <c r="H370" s="23"/>
      <c r="I370" s="3"/>
      <c r="J370" s="14"/>
      <c r="K370" s="14"/>
      <c r="L370" s="121" t="str">
        <f>IF(AND(ISBLANK(G370),ISBLANK(H370)),"","YES")</f>
        <v/>
      </c>
      <c r="M370" s="3" t="str">
        <f>IF(AND(ISBLANK(G370),ISBLANK(H370),ISBLANK(I370)),"","YES")</f>
        <v/>
      </c>
      <c r="N370" s="18"/>
      <c r="O370" s="18"/>
      <c r="P370" s="18"/>
      <c r="Q370" s="18"/>
      <c r="R370" s="18"/>
      <c r="S370" s="18"/>
      <c r="T370" s="18"/>
      <c r="U370" s="18"/>
      <c r="V370" s="18"/>
      <c r="W370" s="18"/>
      <c r="X370" s="18"/>
    </row>
    <row r="371" spans="1:24" ht="21" customHeight="1" x14ac:dyDescent="0.25">
      <c r="A371" s="6">
        <v>3</v>
      </c>
      <c r="B371" s="124">
        <v>324</v>
      </c>
      <c r="C371" s="125"/>
      <c r="D371" s="5" t="s">
        <v>2744</v>
      </c>
      <c r="E371" s="122"/>
      <c r="F371" s="5" t="s">
        <v>2749</v>
      </c>
      <c r="G371" s="3"/>
      <c r="H371" s="23"/>
      <c r="I371" s="3"/>
      <c r="J371" s="14"/>
      <c r="K371" s="14"/>
      <c r="L371" s="121" t="str">
        <f>IF(AND(ISBLANK(G371),ISBLANK(H371)),"","YES")</f>
        <v/>
      </c>
      <c r="M371" s="3" t="str">
        <f>IF(AND(ISBLANK(G371),ISBLANK(H371),ISBLANK(I371)),"","YES")</f>
        <v/>
      </c>
      <c r="N371" s="18"/>
      <c r="O371" s="18"/>
      <c r="P371" s="18"/>
      <c r="Q371" s="18"/>
      <c r="R371" s="18"/>
      <c r="S371" s="18"/>
      <c r="T371" s="18"/>
      <c r="U371" s="18"/>
      <c r="V371" s="18"/>
      <c r="W371" s="18"/>
      <c r="X371" s="18"/>
    </row>
    <row r="372" spans="1:24" ht="21" customHeight="1" x14ac:dyDescent="0.25">
      <c r="A372" s="6">
        <v>3</v>
      </c>
      <c r="B372" s="124">
        <v>324</v>
      </c>
      <c r="C372" s="123"/>
      <c r="D372" s="5" t="s">
        <v>2742</v>
      </c>
      <c r="E372" s="122"/>
      <c r="F372" s="5" t="s">
        <v>2748</v>
      </c>
      <c r="G372" s="3"/>
      <c r="H372" s="23"/>
      <c r="I372" s="3"/>
      <c r="J372" s="14"/>
      <c r="K372" s="14"/>
      <c r="L372" s="121" t="str">
        <f>IF(AND(ISBLANK(G372),ISBLANK(H372)),"","YES")</f>
        <v/>
      </c>
      <c r="M372" s="3" t="str">
        <f>IF(AND(ISBLANK(G372),ISBLANK(H372),ISBLANK(I372)),"","YES")</f>
        <v/>
      </c>
      <c r="N372" s="18"/>
      <c r="O372" s="18"/>
      <c r="P372" s="18"/>
      <c r="Q372" s="18"/>
      <c r="R372" s="18"/>
      <c r="S372" s="18"/>
      <c r="T372" s="18"/>
      <c r="U372" s="18"/>
      <c r="V372" s="18"/>
      <c r="W372" s="18"/>
      <c r="X372" s="18"/>
    </row>
    <row r="373" spans="1:24" ht="21" customHeight="1" x14ac:dyDescent="0.25">
      <c r="A373" s="6">
        <v>3</v>
      </c>
      <c r="B373" s="124">
        <v>324</v>
      </c>
      <c r="C373" s="126" t="s">
        <v>2747</v>
      </c>
      <c r="D373" s="5" t="s">
        <v>2746</v>
      </c>
      <c r="E373" s="122"/>
      <c r="F373" s="5" t="s">
        <v>2745</v>
      </c>
      <c r="G373" s="3"/>
      <c r="H373" s="23"/>
      <c r="I373" s="3"/>
      <c r="J373" s="14"/>
      <c r="K373" s="14"/>
      <c r="L373" s="121" t="str">
        <f>IF(AND(ISBLANK(G373),ISBLANK(H373)),"","YES")</f>
        <v/>
      </c>
      <c r="M373" s="3" t="str">
        <f>IF(AND(ISBLANK(G373),ISBLANK(H373),ISBLANK(I373)),"","YES")</f>
        <v/>
      </c>
      <c r="N373" s="18"/>
      <c r="O373" s="18"/>
      <c r="P373" s="18"/>
      <c r="Q373" s="18"/>
      <c r="R373" s="18"/>
      <c r="S373" s="18"/>
      <c r="T373" s="18"/>
      <c r="U373" s="18"/>
      <c r="V373" s="18"/>
      <c r="W373" s="18"/>
      <c r="X373" s="18"/>
    </row>
    <row r="374" spans="1:24" ht="21" customHeight="1" x14ac:dyDescent="0.25">
      <c r="A374" s="6">
        <v>3</v>
      </c>
      <c r="B374" s="124">
        <v>324</v>
      </c>
      <c r="C374" s="125"/>
      <c r="D374" s="5" t="s">
        <v>2744</v>
      </c>
      <c r="E374" s="122"/>
      <c r="F374" s="5" t="s">
        <v>2743</v>
      </c>
      <c r="G374" s="3"/>
      <c r="H374" s="23"/>
      <c r="I374" s="3"/>
      <c r="J374" s="14"/>
      <c r="K374" s="14"/>
      <c r="L374" s="121" t="str">
        <f>IF(AND(ISBLANK(G374),ISBLANK(H374)),"","YES")</f>
        <v/>
      </c>
      <c r="M374" s="3" t="str">
        <f>IF(AND(ISBLANK(G374),ISBLANK(H374),ISBLANK(I374)),"","YES")</f>
        <v/>
      </c>
      <c r="N374" s="18"/>
      <c r="O374" s="18"/>
      <c r="P374" s="18"/>
      <c r="Q374" s="18"/>
      <c r="R374" s="18"/>
      <c r="S374" s="18"/>
      <c r="T374" s="18"/>
      <c r="U374" s="18"/>
      <c r="V374" s="18"/>
      <c r="W374" s="18"/>
      <c r="X374" s="18"/>
    </row>
    <row r="375" spans="1:24" ht="21" customHeight="1" x14ac:dyDescent="0.25">
      <c r="A375" s="6">
        <v>3</v>
      </c>
      <c r="B375" s="124">
        <v>324</v>
      </c>
      <c r="C375" s="123"/>
      <c r="D375" s="5" t="s">
        <v>2742</v>
      </c>
      <c r="E375" s="122"/>
      <c r="F375" s="5" t="s">
        <v>2741</v>
      </c>
      <c r="G375" s="3"/>
      <c r="H375" s="23"/>
      <c r="I375" s="3"/>
      <c r="J375" s="14"/>
      <c r="K375" s="14"/>
      <c r="L375" s="121" t="str">
        <f>IF(AND(ISBLANK(G375),ISBLANK(H375)),"","YES")</f>
        <v/>
      </c>
      <c r="M375" s="3" t="str">
        <f>IF(AND(ISBLANK(G375),ISBLANK(H375),ISBLANK(I375)),"","YES")</f>
        <v/>
      </c>
      <c r="N375" s="18"/>
      <c r="O375" s="18"/>
      <c r="P375" s="18"/>
      <c r="Q375" s="18"/>
      <c r="R375" s="18"/>
      <c r="S375" s="18"/>
      <c r="T375" s="18"/>
      <c r="U375" s="18"/>
      <c r="V375" s="18"/>
      <c r="W375" s="18"/>
      <c r="X375" s="18"/>
    </row>
    <row r="376" spans="1:24" ht="21" customHeight="1" x14ac:dyDescent="0.25">
      <c r="A376" s="26">
        <f>SUBTOTAL(103,A1:A375)</f>
        <v>375</v>
      </c>
      <c r="B376" s="26"/>
      <c r="C376" s="26"/>
      <c r="D376" s="26"/>
      <c r="E376" s="26"/>
      <c r="F376" s="26"/>
      <c r="G376" s="26">
        <f>COUNTA(G2:G375)</f>
        <v>1</v>
      </c>
      <c r="H376" s="26">
        <f>COUNTA(H2:H375)</f>
        <v>5</v>
      </c>
      <c r="I376" s="26">
        <f>COUNTA(I2:I375)</f>
        <v>6</v>
      </c>
      <c r="J376" s="26">
        <f>COUNTA(J2:J375)</f>
        <v>57</v>
      </c>
      <c r="K376" s="26">
        <f>COUNTA(K2:K375)</f>
        <v>10</v>
      </c>
      <c r="L376" s="26">
        <f>COUNTIF(L2:L375,"YES")</f>
        <v>6</v>
      </c>
      <c r="M376" s="26">
        <f>COUNTIF(M2:M375,"YES")</f>
        <v>12</v>
      </c>
      <c r="N376" s="26">
        <f>COUNTA(N2:N375)</f>
        <v>0</v>
      </c>
      <c r="O376" s="26">
        <f>COUNTA(O2:O375)</f>
        <v>0</v>
      </c>
      <c r="P376" s="26">
        <f>COUNTA(P2:P375)</f>
        <v>0</v>
      </c>
      <c r="Q376" s="26">
        <f>COUNTA(Q2:Q375)</f>
        <v>0</v>
      </c>
      <c r="R376" s="26">
        <f>COUNTA(R2:R375)</f>
        <v>0</v>
      </c>
      <c r="S376" s="26">
        <f>COUNTA(S2:S375)</f>
        <v>0</v>
      </c>
      <c r="T376" s="26">
        <f>COUNTA(T2:T375)</f>
        <v>5</v>
      </c>
      <c r="U376" s="26">
        <f>COUNTA(U2:U375)</f>
        <v>0</v>
      </c>
      <c r="V376" s="26">
        <f>COUNTA(V2:V375)</f>
        <v>0</v>
      </c>
      <c r="W376" s="26">
        <f>COUNTA(W2:W375)</f>
        <v>0</v>
      </c>
      <c r="X376" s="26">
        <f>COUNTA(X2:X375)</f>
        <v>0</v>
      </c>
    </row>
    <row r="377" spans="1:24" ht="21" customHeight="1" x14ac:dyDescent="0.3">
      <c r="A377" s="25"/>
      <c r="B377" s="4"/>
      <c r="C377" s="4"/>
      <c r="D377" s="4"/>
      <c r="E377" s="5"/>
      <c r="F377" s="4" t="s">
        <v>48</v>
      </c>
      <c r="G377" s="29"/>
      <c r="H377" s="26">
        <f>COUNTIF(H2:H375,"Out")</f>
        <v>0</v>
      </c>
      <c r="I377" s="27"/>
    </row>
    <row r="378" spans="1:24" ht="21" customHeight="1" x14ac:dyDescent="0.3">
      <c r="A378" s="25"/>
      <c r="B378" s="4"/>
      <c r="C378" s="4"/>
      <c r="D378" s="4"/>
      <c r="E378" s="5"/>
      <c r="F378" s="4" t="s">
        <v>49</v>
      </c>
      <c r="G378" s="29"/>
      <c r="H378" s="26">
        <f>COUNTIF(H2:H375,"Stuck")</f>
        <v>0</v>
      </c>
      <c r="I378" s="27"/>
    </row>
    <row r="379" spans="1:24" ht="21" customHeight="1" x14ac:dyDescent="0.3">
      <c r="A379" s="25"/>
      <c r="B379" s="4"/>
      <c r="C379" s="4"/>
      <c r="D379" s="4"/>
      <c r="E379" s="5"/>
      <c r="F379" s="4" t="s">
        <v>47</v>
      </c>
      <c r="G379" s="29"/>
      <c r="H379" s="26">
        <f>COUNTIF(H2:H375,"In")</f>
        <v>5</v>
      </c>
      <c r="I379" s="27"/>
    </row>
    <row r="380" spans="1:24" ht="21" customHeight="1" x14ac:dyDescent="0.3">
      <c r="A380" s="25"/>
      <c r="B380" s="4"/>
      <c r="C380" s="4"/>
      <c r="D380" s="4"/>
      <c r="E380" s="5"/>
      <c r="F380" s="4" t="s">
        <v>2740</v>
      </c>
      <c r="G380" s="29"/>
      <c r="H380" s="26">
        <f>COUNTIF(H2:H375,"No Link")</f>
        <v>0</v>
      </c>
      <c r="I380" s="27"/>
    </row>
    <row r="381" spans="1:24" s="67" customFormat="1" ht="21" customHeight="1" x14ac:dyDescent="0.3">
      <c r="A381" s="25"/>
      <c r="B381" s="4"/>
      <c r="C381" s="4"/>
      <c r="D381" s="4"/>
      <c r="E381" s="5"/>
      <c r="F381" s="4" t="s">
        <v>2739</v>
      </c>
      <c r="G381" s="27"/>
      <c r="H381" s="26">
        <f>COUNTIF(H2:H375,"No DT")</f>
        <v>0</v>
      </c>
      <c r="I381" s="27"/>
      <c r="J381" s="117"/>
      <c r="K381" s="117"/>
      <c r="L381" s="116"/>
      <c r="M381" s="1"/>
      <c r="N381" s="2"/>
      <c r="O381" s="2"/>
      <c r="P381" s="2"/>
      <c r="Q381" s="2"/>
      <c r="R381" s="2"/>
      <c r="S381" s="2"/>
      <c r="T381" s="2"/>
      <c r="U381" s="2"/>
      <c r="V381" s="2"/>
    </row>
    <row r="382" spans="1:24" s="67" customFormat="1" ht="21" customHeight="1" x14ac:dyDescent="0.3">
      <c r="A382" s="25"/>
      <c r="B382" s="4"/>
      <c r="C382" s="4"/>
      <c r="D382" s="4"/>
      <c r="E382" s="5"/>
      <c r="F382" s="4" t="s">
        <v>2738</v>
      </c>
      <c r="G382" s="29"/>
      <c r="H382" s="26">
        <f>COUNTIF(H2:H376,"NP")</f>
        <v>0</v>
      </c>
      <c r="I382" s="27"/>
      <c r="J382" s="117"/>
      <c r="K382" s="117"/>
      <c r="L382" s="116"/>
      <c r="M382" s="1"/>
      <c r="N382" s="2"/>
      <c r="O382" s="2"/>
      <c r="P382" s="2"/>
      <c r="Q382" s="2"/>
      <c r="R382" s="2"/>
      <c r="S382" s="2"/>
      <c r="T382" s="2"/>
      <c r="U382" s="2"/>
      <c r="V382" s="2"/>
    </row>
    <row r="383" spans="1:24" s="67" customFormat="1" ht="21" customHeight="1" x14ac:dyDescent="0.3">
      <c r="A383" s="25"/>
      <c r="B383" s="4"/>
      <c r="C383" s="4"/>
      <c r="D383" s="4"/>
      <c r="E383" s="5"/>
      <c r="F383" s="4" t="s">
        <v>46</v>
      </c>
      <c r="G383" s="26">
        <f>COUNTIF(G2:G375,"Loose")</f>
        <v>1</v>
      </c>
      <c r="H383" s="27"/>
      <c r="I383" s="27"/>
      <c r="J383" s="117"/>
      <c r="K383" s="117"/>
      <c r="L383" s="116"/>
      <c r="M383" s="1"/>
      <c r="N383" s="2"/>
      <c r="O383" s="2"/>
      <c r="P383" s="2"/>
      <c r="Q383" s="2"/>
      <c r="R383" s="2"/>
      <c r="S383" s="2"/>
      <c r="T383" s="2"/>
      <c r="U383" s="2"/>
      <c r="V383" s="2"/>
    </row>
    <row r="384" spans="1:24" s="67" customFormat="1" ht="21" customHeight="1" x14ac:dyDescent="0.3">
      <c r="A384" s="25"/>
      <c r="B384" s="4"/>
      <c r="C384" s="4"/>
      <c r="D384" s="4"/>
      <c r="E384" s="5"/>
      <c r="F384" s="4" t="s">
        <v>45</v>
      </c>
      <c r="G384" s="26">
        <f>COUNTIF(G2:G375,"Missing")</f>
        <v>0</v>
      </c>
      <c r="H384" s="27"/>
      <c r="I384" s="26">
        <f>COUNTIF(I2:I375,"Missing")</f>
        <v>5</v>
      </c>
      <c r="J384" s="117"/>
      <c r="K384" s="117"/>
      <c r="L384" s="116"/>
      <c r="M384" s="1"/>
      <c r="N384" s="2"/>
      <c r="O384" s="2"/>
      <c r="P384" s="2"/>
      <c r="Q384" s="2"/>
      <c r="R384" s="2"/>
      <c r="S384" s="2"/>
      <c r="T384" s="2"/>
      <c r="U384" s="2"/>
      <c r="V384" s="2"/>
    </row>
    <row r="385" spans="1:22" s="67" customFormat="1" ht="21" customHeight="1" x14ac:dyDescent="0.3">
      <c r="A385" s="25"/>
      <c r="B385" s="4"/>
      <c r="C385" s="4"/>
      <c r="D385" s="4"/>
      <c r="E385" s="5"/>
      <c r="F385" s="4" t="s">
        <v>44</v>
      </c>
      <c r="G385" s="26">
        <f>COUNTIF(G2:G375,"Broken")</f>
        <v>0</v>
      </c>
      <c r="H385" s="27"/>
      <c r="I385" s="26">
        <f>COUNTIF(I2:I375,"Broken")</f>
        <v>1</v>
      </c>
      <c r="J385" s="117"/>
      <c r="K385" s="117"/>
      <c r="L385" s="116"/>
      <c r="M385" s="1"/>
      <c r="N385" s="2"/>
      <c r="O385" s="2"/>
      <c r="P385" s="2"/>
      <c r="Q385" s="2"/>
      <c r="R385" s="2"/>
      <c r="S385" s="2"/>
      <c r="T385" s="2"/>
      <c r="U385" s="2"/>
      <c r="V385" s="2"/>
    </row>
    <row r="386" spans="1:22" s="67" customFormat="1" ht="21" customHeight="1" x14ac:dyDescent="0.3">
      <c r="A386" s="25"/>
      <c r="B386" s="4"/>
      <c r="C386" s="4"/>
      <c r="D386" s="4"/>
      <c r="E386" s="5"/>
      <c r="F386" s="4" t="s">
        <v>2737</v>
      </c>
      <c r="G386" s="27"/>
      <c r="H386" s="27"/>
      <c r="I386" s="26">
        <f>COUNTIF(I3:I376,"Replaced")</f>
        <v>0</v>
      </c>
      <c r="J386" s="117"/>
      <c r="K386" s="117"/>
      <c r="L386" s="116"/>
      <c r="M386" s="1"/>
      <c r="N386" s="2"/>
      <c r="O386" s="2"/>
      <c r="P386" s="2"/>
      <c r="Q386" s="2"/>
      <c r="R386" s="2"/>
      <c r="S386" s="2"/>
      <c r="T386" s="2"/>
      <c r="U386" s="2"/>
      <c r="V386" s="2"/>
    </row>
    <row r="387" spans="1:22" s="67" customFormat="1" ht="21" customHeight="1" x14ac:dyDescent="0.25">
      <c r="A387" s="120"/>
      <c r="B387" s="119"/>
      <c r="C387" s="119"/>
      <c r="D387" s="119"/>
      <c r="E387" s="118"/>
      <c r="F387" s="118"/>
      <c r="G387" s="116"/>
      <c r="H387" s="116"/>
      <c r="I387" s="116"/>
      <c r="J387" s="117"/>
      <c r="K387" s="117"/>
      <c r="L387" s="116"/>
      <c r="M387" s="1"/>
      <c r="N387" s="2"/>
      <c r="O387" s="2"/>
      <c r="P387" s="2"/>
      <c r="Q387" s="2"/>
      <c r="R387" s="2"/>
      <c r="S387" s="2"/>
      <c r="T387" s="2"/>
      <c r="U387" s="2"/>
      <c r="V387" s="2"/>
    </row>
  </sheetData>
  <autoFilter ref="A1:X386"/>
  <mergeCells count="102">
    <mergeCell ref="C373:C375"/>
    <mergeCell ref="C352:C354"/>
    <mergeCell ref="C356:C358"/>
    <mergeCell ref="C359:C361"/>
    <mergeCell ref="C363:C365"/>
    <mergeCell ref="C366:C368"/>
    <mergeCell ref="C335:C337"/>
    <mergeCell ref="C338:C340"/>
    <mergeCell ref="C342:C344"/>
    <mergeCell ref="C345:C347"/>
    <mergeCell ref="C349:C351"/>
    <mergeCell ref="C370:C372"/>
    <mergeCell ref="C317:C319"/>
    <mergeCell ref="C321:C323"/>
    <mergeCell ref="C324:C326"/>
    <mergeCell ref="C328:C330"/>
    <mergeCell ref="C331:C333"/>
    <mergeCell ref="C295:C297"/>
    <mergeCell ref="C298:C300"/>
    <mergeCell ref="C307:C309"/>
    <mergeCell ref="C310:C312"/>
    <mergeCell ref="C314:C316"/>
    <mergeCell ref="C277:C279"/>
    <mergeCell ref="C281:C283"/>
    <mergeCell ref="C284:C286"/>
    <mergeCell ref="C288:C290"/>
    <mergeCell ref="C291:C293"/>
    <mergeCell ref="C260:C262"/>
    <mergeCell ref="C263:C265"/>
    <mergeCell ref="C267:C269"/>
    <mergeCell ref="C270:C272"/>
    <mergeCell ref="C274:C276"/>
    <mergeCell ref="C242:C244"/>
    <mergeCell ref="C246:C248"/>
    <mergeCell ref="C249:C251"/>
    <mergeCell ref="C253:C255"/>
    <mergeCell ref="C256:C258"/>
    <mergeCell ref="C225:C227"/>
    <mergeCell ref="C228:C230"/>
    <mergeCell ref="C232:C234"/>
    <mergeCell ref="C235:C237"/>
    <mergeCell ref="C239:C241"/>
    <mergeCell ref="C214:C216"/>
    <mergeCell ref="C172:C174"/>
    <mergeCell ref="C176:C178"/>
    <mergeCell ref="C179:C181"/>
    <mergeCell ref="C183:C185"/>
    <mergeCell ref="C186:C188"/>
    <mergeCell ref="C204:C206"/>
    <mergeCell ref="C148:C150"/>
    <mergeCell ref="C151:C153"/>
    <mergeCell ref="C169:C171"/>
    <mergeCell ref="C207:C209"/>
    <mergeCell ref="C211:C213"/>
    <mergeCell ref="C162:C164"/>
    <mergeCell ref="C165:C167"/>
    <mergeCell ref="C95:C97"/>
    <mergeCell ref="C99:C101"/>
    <mergeCell ref="C102:C104"/>
    <mergeCell ref="C106:C108"/>
    <mergeCell ref="C218:C220"/>
    <mergeCell ref="C221:C223"/>
    <mergeCell ref="C190:C192"/>
    <mergeCell ref="C193:C195"/>
    <mergeCell ref="C197:C199"/>
    <mergeCell ref="C200:C202"/>
    <mergeCell ref="C30:C32"/>
    <mergeCell ref="C37:C39"/>
    <mergeCell ref="C34:C36"/>
    <mergeCell ref="C137:C139"/>
    <mergeCell ref="C127:C129"/>
    <mergeCell ref="C130:C132"/>
    <mergeCell ref="C78:C80"/>
    <mergeCell ref="C81:C83"/>
    <mergeCell ref="C41:C43"/>
    <mergeCell ref="C109:C111"/>
    <mergeCell ref="C74:C76"/>
    <mergeCell ref="C144:C146"/>
    <mergeCell ref="C141:C143"/>
    <mergeCell ref="C113:C115"/>
    <mergeCell ref="C116:C118"/>
    <mergeCell ref="C120:C122"/>
    <mergeCell ref="C123:C125"/>
    <mergeCell ref="C134:C136"/>
    <mergeCell ref="C88:C90"/>
    <mergeCell ref="C92:C94"/>
    <mergeCell ref="C27:C29"/>
    <mergeCell ref="C85:C87"/>
    <mergeCell ref="C44:C46"/>
    <mergeCell ref="C48:C50"/>
    <mergeCell ref="C51:C53"/>
    <mergeCell ref="C57:C59"/>
    <mergeCell ref="C60:C62"/>
    <mergeCell ref="C64:C66"/>
    <mergeCell ref="C67:C69"/>
    <mergeCell ref="C71:C73"/>
    <mergeCell ref="C13:C15"/>
    <mergeCell ref="C16:C18"/>
    <mergeCell ref="C4:C6"/>
    <mergeCell ref="C8:C10"/>
    <mergeCell ref="C20:C22"/>
    <mergeCell ref="C23:C25"/>
  </mergeCells>
  <dataValidations count="14">
    <dataValidation type="list" allowBlank="1" showInputMessage="1" showErrorMessage="1" sqref="G2:G375">
      <formula1>"Loose,Missing,Broken"</formula1>
    </dataValidation>
    <dataValidation type="list" allowBlank="1" showInputMessage="1" showErrorMessage="1" sqref="H2:H375">
      <formula1>"No Link,No DT,NP,In,Out,Stuck"</formula1>
    </dataValidation>
    <dataValidation type="list" allowBlank="1" showInputMessage="1" showErrorMessage="1" sqref="I2:I375">
      <formula1>"Missing,Broken,Replaced"</formula1>
    </dataValidation>
    <dataValidation allowBlank="1" showInputMessage="1" showErrorMessage="1" promptTitle="DNLG" prompt="Data Link No Good" sqref="V1"/>
    <dataValidation allowBlank="1" showInputMessage="1" showErrorMessage="1" promptTitle="DLG" prompt="Data Link Good" sqref="U1"/>
    <dataValidation allowBlank="1" showInputMessage="1" showErrorMessage="1" promptTitle="DTNG" prompt="Dial Tone No Good" sqref="X1"/>
    <dataValidation allowBlank="1" showInputMessage="1" showErrorMessage="1" promptTitle="DTG" prompt="Dial Tone Good" sqref="W1"/>
    <dataValidation allowBlank="1" showInputMessage="1" showErrorMessage="1" promptTitle="RI" prompt="Reinsert" sqref="T1"/>
    <dataValidation allowBlank="1" showInputMessage="1" showErrorMessage="1" promptTitle="NVI" prompt="New Voice Jack" sqref="S1"/>
    <dataValidation allowBlank="1" showInputMessage="1" showErrorMessage="1" promptTitle="NDJ" prompt="New Data Jack" sqref="R1"/>
    <dataValidation allowBlank="1" showInputMessage="1" showErrorMessage="1" promptTitle="NFI" prompt="New F Insert" sqref="Q1"/>
    <dataValidation allowBlank="1" showInputMessage="1" showErrorMessage="1" promptTitle="NFP" prompt="New Face Plate" sqref="P1"/>
    <dataValidation allowBlank="1" showDropDown="1" showInputMessage="1" showErrorMessage="1" promptTitle="RM BX" prompt="Remount Box" sqref="N1"/>
    <dataValidation allowBlank="1" showDropDown="1" showInputMessage="1" showErrorMessage="1" promptTitle="RM BX" prompt="Remount Faceplate" sqref="O1"/>
  </dataValidations>
  <pageMargins left="0" right="0.5" top="0.5" bottom="0.75" header="0.25" footer="0.25"/>
  <pageSetup scale="85" fitToHeight="0" orientation="portrait" r:id="rId1"/>
  <headerFooter alignWithMargins="0">
    <oddHeader>&amp;CIndian - Onondaga (DF)&amp;R&amp;11Dorm Jack Repairs Assessment 2017</oddHeader>
    <oddFooter>&amp;LCODES:&amp;C&amp;"Book Antiqua,Bold"L=Loose;  M=Missing;  I=Pushed IN;  O=Pulled OUT;  B=Broken; NP = No picture, No DT = No Dial Tone, No Link, Stuck
Page &amp;P of &amp;N&amp;ROnondaga Hall</oddFooter>
  </headerFooter>
  <rowBreaks count="4" manualBreakCount="4">
    <brk id="31" max="11" man="1"/>
    <brk id="63" max="11" man="1"/>
    <brk id="87" max="11" man="1"/>
    <brk id="119" max="11"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Y136"/>
  <sheetViews>
    <sheetView zoomScaleNormal="100" zoomScaleSheetLayoutView="100" workbookViewId="0">
      <pane ySplit="1" topLeftCell="A2" activePane="bottomLeft" state="frozen"/>
      <selection pane="bottomLeft" activeCell="L143" sqref="L143"/>
    </sheetView>
  </sheetViews>
  <sheetFormatPr defaultRowHeight="21" customHeight="1" x14ac:dyDescent="0.25"/>
  <cols>
    <col min="1" max="1" width="5.75" style="112" customWidth="1"/>
    <col min="2" max="2" width="6.25" style="112" bestFit="1" customWidth="1"/>
    <col min="3" max="3" width="5.875" style="112" bestFit="1" customWidth="1"/>
    <col min="4" max="4" width="6.25" style="112" customWidth="1"/>
    <col min="5" max="11" width="8.125" style="112" customWidth="1"/>
    <col min="12" max="12" width="41.125" style="28" customWidth="1"/>
    <col min="13" max="13" width="9.625" style="87" customWidth="1"/>
    <col min="14" max="14" width="9.625" style="152" customWidth="1"/>
    <col min="15" max="15" width="3.75" style="28" bestFit="1" customWidth="1"/>
    <col min="16" max="16" width="3.75" style="28" customWidth="1"/>
    <col min="17" max="17" width="4.25" style="28" bestFit="1" customWidth="1"/>
    <col min="18" max="18" width="3.625" style="28" bestFit="1" customWidth="1"/>
    <col min="19" max="19" width="4.125" style="28" bestFit="1" customWidth="1"/>
    <col min="20" max="20" width="4.5" style="28" customWidth="1"/>
    <col min="21" max="21" width="2.25" style="28" customWidth="1"/>
    <col min="22" max="22" width="4.375" style="28" bestFit="1" customWidth="1"/>
    <col min="23" max="23" width="5.75" style="28" bestFit="1" customWidth="1"/>
    <col min="24" max="24" width="4.25" style="28" bestFit="1" customWidth="1"/>
    <col min="25" max="25" width="5.625" style="28" bestFit="1" customWidth="1"/>
    <col min="26" max="16384" width="9" style="28"/>
  </cols>
  <sheetData>
    <row r="1" spans="1:25" s="107" customFormat="1" ht="45" customHeight="1" x14ac:dyDescent="0.25">
      <c r="A1" s="111" t="s">
        <v>310</v>
      </c>
      <c r="B1" s="111" t="s">
        <v>309</v>
      </c>
      <c r="C1" s="110" t="s">
        <v>308</v>
      </c>
      <c r="D1" s="110" t="s">
        <v>307</v>
      </c>
      <c r="E1" s="109" t="s">
        <v>3159</v>
      </c>
      <c r="F1" s="109" t="s">
        <v>305</v>
      </c>
      <c r="G1" s="109" t="s">
        <v>390</v>
      </c>
      <c r="H1" s="109" t="s">
        <v>303</v>
      </c>
      <c r="I1" s="109" t="s">
        <v>302</v>
      </c>
      <c r="J1" s="109" t="s">
        <v>301</v>
      </c>
      <c r="K1" s="109" t="s">
        <v>300</v>
      </c>
      <c r="L1" s="109" t="s">
        <v>299</v>
      </c>
      <c r="M1" s="109" t="s">
        <v>298</v>
      </c>
      <c r="N1" s="108" t="s">
        <v>297</v>
      </c>
      <c r="O1" s="34" t="s">
        <v>296</v>
      </c>
      <c r="P1" s="34" t="s">
        <v>295</v>
      </c>
      <c r="Q1" s="35" t="s">
        <v>294</v>
      </c>
      <c r="R1" s="34" t="s">
        <v>293</v>
      </c>
      <c r="S1" s="34" t="s">
        <v>292</v>
      </c>
      <c r="T1" s="34" t="s">
        <v>291</v>
      </c>
      <c r="U1" s="34" t="s">
        <v>290</v>
      </c>
      <c r="V1" s="35" t="s">
        <v>289</v>
      </c>
      <c r="W1" s="34" t="s">
        <v>288</v>
      </c>
      <c r="X1" s="35" t="s">
        <v>287</v>
      </c>
      <c r="Y1" s="34" t="s">
        <v>286</v>
      </c>
    </row>
    <row r="2" spans="1:25" ht="21" hidden="1" customHeight="1" x14ac:dyDescent="0.25">
      <c r="A2" s="156">
        <v>1</v>
      </c>
      <c r="B2" s="4" t="s">
        <v>2728</v>
      </c>
      <c r="C2" s="5">
        <v>17029</v>
      </c>
      <c r="D2" s="4" t="s">
        <v>3141</v>
      </c>
      <c r="E2" s="96"/>
      <c r="F2" s="96"/>
      <c r="G2" s="96"/>
      <c r="H2" s="96"/>
      <c r="I2" s="96"/>
      <c r="J2" s="96"/>
      <c r="K2" s="96"/>
      <c r="L2" s="97"/>
      <c r="M2" s="96" t="str">
        <f>IF(AND(ISBLANK(E2),ISBLANK(F2),ISBLANK(G2),ISBLANK(H2),ISBLANK(I2),ISBLANK(J2)),"","YES")</f>
        <v/>
      </c>
      <c r="N2" s="96" t="str">
        <f>IF(AND(ISBLANK(E2),ISBLANK(F2),ISBLANK(G2),ISBLANK(H2),ISBLANK(I2),ISBLANK(J2),ISBLANK(K2)),"","YES")</f>
        <v/>
      </c>
      <c r="O2" s="89"/>
      <c r="P2" s="89"/>
      <c r="Q2" s="89"/>
      <c r="R2" s="89"/>
      <c r="S2" s="89"/>
      <c r="T2" s="89"/>
      <c r="U2" s="89"/>
      <c r="V2" s="89"/>
      <c r="W2" s="89"/>
      <c r="X2" s="89"/>
      <c r="Y2" s="89"/>
    </row>
    <row r="3" spans="1:25" ht="21" hidden="1" customHeight="1" x14ac:dyDescent="0.25">
      <c r="A3" s="156">
        <v>1</v>
      </c>
      <c r="B3" s="4" t="s">
        <v>381</v>
      </c>
      <c r="C3" s="5"/>
      <c r="D3" s="4">
        <v>1043</v>
      </c>
      <c r="E3" s="96"/>
      <c r="F3" s="96"/>
      <c r="G3" s="96"/>
      <c r="H3" s="96"/>
      <c r="I3" s="96"/>
      <c r="J3" s="96"/>
      <c r="K3" s="96"/>
      <c r="L3" s="97"/>
      <c r="M3" s="96" t="str">
        <f>IF(AND(ISBLANK(E3),ISBLANK(F3),ISBLANK(G3),ISBLANK(H3),ISBLANK(I3),ISBLANK(J3)),"","YES")</f>
        <v/>
      </c>
      <c r="N3" s="96" t="str">
        <f>IF(AND(ISBLANK(E3),ISBLANK(F3),ISBLANK(G3),ISBLANK(H3),ISBLANK(I3),ISBLANK(J3),ISBLANK(K3)),"","YES")</f>
        <v/>
      </c>
      <c r="O3" s="89"/>
      <c r="P3" s="89"/>
      <c r="Q3" s="89"/>
      <c r="R3" s="89"/>
      <c r="S3" s="89"/>
      <c r="T3" s="89"/>
      <c r="U3" s="89"/>
      <c r="V3" s="89"/>
      <c r="W3" s="89"/>
      <c r="X3" s="89"/>
      <c r="Y3" s="89"/>
    </row>
    <row r="4" spans="1:25" ht="21" hidden="1" customHeight="1" x14ac:dyDescent="0.25">
      <c r="A4" s="156">
        <v>1</v>
      </c>
      <c r="B4" s="4" t="s">
        <v>379</v>
      </c>
      <c r="C4" s="5"/>
      <c r="D4" s="4">
        <v>1044</v>
      </c>
      <c r="E4" s="96"/>
      <c r="F4" s="96"/>
      <c r="G4" s="96"/>
      <c r="H4" s="96"/>
      <c r="I4" s="96"/>
      <c r="J4" s="96"/>
      <c r="K4" s="96"/>
      <c r="L4" s="97"/>
      <c r="M4" s="96" t="str">
        <f>IF(AND(ISBLANK(E4),ISBLANK(F4),ISBLANK(G4),ISBLANK(H4),ISBLANK(I4),ISBLANK(J4)),"","YES")</f>
        <v/>
      </c>
      <c r="N4" s="96" t="str">
        <f>IF(AND(ISBLANK(E4),ISBLANK(F4),ISBLANK(G4),ISBLANK(H4),ISBLANK(I4),ISBLANK(J4),ISBLANK(K4)),"","YES")</f>
        <v/>
      </c>
      <c r="O4" s="89"/>
      <c r="P4" s="89"/>
      <c r="Q4" s="89"/>
      <c r="R4" s="89"/>
      <c r="S4" s="89"/>
      <c r="T4" s="89"/>
      <c r="U4" s="89"/>
      <c r="V4" s="89"/>
      <c r="W4" s="89"/>
      <c r="X4" s="89"/>
      <c r="Y4" s="89"/>
    </row>
    <row r="5" spans="1:25" ht="21" hidden="1" customHeight="1" x14ac:dyDescent="0.25">
      <c r="A5" s="156">
        <v>1</v>
      </c>
      <c r="B5" s="4" t="s">
        <v>2724</v>
      </c>
      <c r="C5" s="5">
        <v>17034</v>
      </c>
      <c r="D5" s="4" t="s">
        <v>3141</v>
      </c>
      <c r="E5" s="96"/>
      <c r="F5" s="96"/>
      <c r="G5" s="96"/>
      <c r="H5" s="96"/>
      <c r="I5" s="96"/>
      <c r="J5" s="96"/>
      <c r="K5" s="96" t="s">
        <v>45</v>
      </c>
      <c r="L5" s="97"/>
      <c r="M5" s="96" t="str">
        <f>IF(AND(ISBLANK(E5),ISBLANK(F5),ISBLANK(G5),ISBLANK(H5),ISBLANK(I5),ISBLANK(J5)),"","YES")</f>
        <v/>
      </c>
      <c r="N5" s="96" t="str">
        <f>IF(AND(ISBLANK(E5),ISBLANK(F5),ISBLANK(G5),ISBLANK(H5),ISBLANK(I5),ISBLANK(J5),ISBLANK(K5)),"","YES")</f>
        <v>YES</v>
      </c>
      <c r="O5" s="89"/>
      <c r="P5" s="89"/>
      <c r="Q5" s="89"/>
      <c r="R5" s="89"/>
      <c r="S5" s="89"/>
      <c r="T5" s="89"/>
      <c r="U5" s="89"/>
      <c r="V5" s="89"/>
      <c r="W5" s="89"/>
      <c r="X5" s="89"/>
      <c r="Y5" s="89"/>
    </row>
    <row r="6" spans="1:25" ht="21" hidden="1" customHeight="1" x14ac:dyDescent="0.25">
      <c r="A6" s="156">
        <v>1</v>
      </c>
      <c r="B6" s="4" t="s">
        <v>245</v>
      </c>
      <c r="C6" s="5"/>
      <c r="D6" s="4">
        <v>1037</v>
      </c>
      <c r="E6" s="96"/>
      <c r="F6" s="96"/>
      <c r="G6" s="96"/>
      <c r="H6" s="96"/>
      <c r="I6" s="96"/>
      <c r="J6" s="96"/>
      <c r="K6" s="96"/>
      <c r="L6" s="97"/>
      <c r="M6" s="96" t="str">
        <f>IF(AND(ISBLANK(E6),ISBLANK(F6),ISBLANK(G6),ISBLANK(H6),ISBLANK(I6),ISBLANK(J6)),"","YES")</f>
        <v/>
      </c>
      <c r="N6" s="96" t="str">
        <f>IF(AND(ISBLANK(E6),ISBLANK(F6),ISBLANK(G6),ISBLANK(H6),ISBLANK(I6),ISBLANK(J6),ISBLANK(K6)),"","YES")</f>
        <v/>
      </c>
      <c r="O6" s="89"/>
      <c r="P6" s="89"/>
      <c r="Q6" s="89"/>
      <c r="R6" s="89"/>
      <c r="S6" s="89"/>
      <c r="T6" s="89"/>
      <c r="U6" s="89"/>
      <c r="V6" s="89"/>
      <c r="W6" s="89"/>
      <c r="X6" s="89"/>
      <c r="Y6" s="89"/>
    </row>
    <row r="7" spans="1:25" ht="21" hidden="1" customHeight="1" x14ac:dyDescent="0.25">
      <c r="A7" s="156">
        <v>1</v>
      </c>
      <c r="B7" s="4" t="s">
        <v>245</v>
      </c>
      <c r="C7" s="5"/>
      <c r="D7" s="4">
        <v>1038</v>
      </c>
      <c r="E7" s="96"/>
      <c r="F7" s="96"/>
      <c r="G7" s="96"/>
      <c r="H7" s="96"/>
      <c r="I7" s="96"/>
      <c r="J7" s="96"/>
      <c r="K7" s="96"/>
      <c r="L7" s="97"/>
      <c r="M7" s="96" t="str">
        <f>IF(AND(ISBLANK(E7),ISBLANK(F7),ISBLANK(G7),ISBLANK(H7),ISBLANK(I7),ISBLANK(J7)),"","YES")</f>
        <v/>
      </c>
      <c r="N7" s="96" t="str">
        <f>IF(AND(ISBLANK(E7),ISBLANK(F7),ISBLANK(G7),ISBLANK(H7),ISBLANK(I7),ISBLANK(J7),ISBLANK(K7)),"","YES")</f>
        <v/>
      </c>
      <c r="O7" s="89"/>
      <c r="P7" s="89"/>
      <c r="Q7" s="89"/>
      <c r="R7" s="89"/>
      <c r="S7" s="89"/>
      <c r="T7" s="89"/>
      <c r="U7" s="89"/>
      <c r="V7" s="89"/>
      <c r="W7" s="89"/>
      <c r="X7" s="89"/>
      <c r="Y7" s="89"/>
    </row>
    <row r="8" spans="1:25" ht="21" hidden="1" customHeight="1" x14ac:dyDescent="0.25">
      <c r="A8" s="156">
        <v>1</v>
      </c>
      <c r="B8" s="4" t="s">
        <v>241</v>
      </c>
      <c r="C8" s="5"/>
      <c r="D8" s="4">
        <v>1041</v>
      </c>
      <c r="E8" s="96"/>
      <c r="F8" s="96"/>
      <c r="G8" s="96"/>
      <c r="H8" s="96"/>
      <c r="I8" s="96"/>
      <c r="J8" s="96"/>
      <c r="K8" s="96"/>
      <c r="L8" s="97"/>
      <c r="M8" s="96" t="str">
        <f>IF(AND(ISBLANK(E8),ISBLANK(F8),ISBLANK(G8),ISBLANK(H8),ISBLANK(I8),ISBLANK(J8)),"","YES")</f>
        <v/>
      </c>
      <c r="N8" s="96" t="str">
        <f>IF(AND(ISBLANK(E8),ISBLANK(F8),ISBLANK(G8),ISBLANK(H8),ISBLANK(I8),ISBLANK(J8),ISBLANK(K8)),"","YES")</f>
        <v/>
      </c>
      <c r="O8" s="89"/>
      <c r="P8" s="89"/>
      <c r="Q8" s="89"/>
      <c r="R8" s="89"/>
      <c r="S8" s="89"/>
      <c r="T8" s="89"/>
      <c r="U8" s="89"/>
      <c r="V8" s="89"/>
      <c r="W8" s="89"/>
      <c r="X8" s="89"/>
      <c r="Y8" s="89"/>
    </row>
    <row r="9" spans="1:25" s="113" customFormat="1" ht="21" hidden="1" customHeight="1" x14ac:dyDescent="0.25">
      <c r="A9" s="105">
        <v>1</v>
      </c>
      <c r="B9" s="4" t="s">
        <v>241</v>
      </c>
      <c r="C9" s="5"/>
      <c r="D9" s="4">
        <v>1040</v>
      </c>
      <c r="E9" s="96"/>
      <c r="F9" s="96"/>
      <c r="G9" s="96"/>
      <c r="H9" s="96"/>
      <c r="I9" s="96"/>
      <c r="J9" s="96"/>
      <c r="K9" s="96"/>
      <c r="L9" s="97"/>
      <c r="M9" s="96" t="str">
        <f>IF(AND(ISBLANK(E9),ISBLANK(F9),ISBLANK(G9),ISBLANK(H9),ISBLANK(I9),ISBLANK(J9)),"","YES")</f>
        <v/>
      </c>
      <c r="N9" s="96" t="str">
        <f>IF(AND(ISBLANK(E9),ISBLANK(F9),ISBLANK(G9),ISBLANK(H9),ISBLANK(I9),ISBLANK(J9),ISBLANK(K9)),"","YES")</f>
        <v/>
      </c>
      <c r="O9" s="89"/>
      <c r="P9" s="89"/>
      <c r="Q9" s="89"/>
      <c r="R9" s="89"/>
      <c r="S9" s="89"/>
      <c r="T9" s="89"/>
      <c r="U9" s="89"/>
      <c r="V9" s="89"/>
      <c r="W9" s="89"/>
      <c r="X9" s="89"/>
      <c r="Y9" s="89"/>
    </row>
    <row r="10" spans="1:25" s="113" customFormat="1" ht="21" hidden="1" customHeight="1" x14ac:dyDescent="0.25">
      <c r="A10" s="105">
        <v>1</v>
      </c>
      <c r="B10" s="4" t="s">
        <v>2721</v>
      </c>
      <c r="C10" s="5">
        <v>17046</v>
      </c>
      <c r="D10" s="4" t="s">
        <v>3141</v>
      </c>
      <c r="E10" s="96"/>
      <c r="F10" s="96"/>
      <c r="G10" s="96"/>
      <c r="H10" s="96"/>
      <c r="I10" s="96"/>
      <c r="J10" s="96"/>
      <c r="K10" s="96" t="s">
        <v>45</v>
      </c>
      <c r="L10" s="97"/>
      <c r="M10" s="96" t="str">
        <f>IF(AND(ISBLANK(E10),ISBLANK(F10),ISBLANK(G10),ISBLANK(H10),ISBLANK(I10),ISBLANK(J10)),"","YES")</f>
        <v/>
      </c>
      <c r="N10" s="96" t="str">
        <f>IF(AND(ISBLANK(E10),ISBLANK(F10),ISBLANK(G10),ISBLANK(H10),ISBLANK(I10),ISBLANK(J10),ISBLANK(K10)),"","YES")</f>
        <v>YES</v>
      </c>
      <c r="O10" s="89"/>
      <c r="P10" s="89"/>
      <c r="Q10" s="89"/>
      <c r="R10" s="89"/>
      <c r="S10" s="89"/>
      <c r="T10" s="89"/>
      <c r="U10" s="89"/>
      <c r="V10" s="89"/>
      <c r="W10" s="89"/>
      <c r="X10" s="89"/>
      <c r="Y10" s="89"/>
    </row>
    <row r="11" spans="1:25" s="113" customFormat="1" ht="21" hidden="1" customHeight="1" x14ac:dyDescent="0.25">
      <c r="A11" s="105">
        <v>1</v>
      </c>
      <c r="B11" s="4" t="s">
        <v>237</v>
      </c>
      <c r="C11" s="5"/>
      <c r="D11" s="4">
        <v>1012</v>
      </c>
      <c r="E11" s="96"/>
      <c r="F11" s="96"/>
      <c r="G11" s="96"/>
      <c r="H11" s="96"/>
      <c r="I11" s="96"/>
      <c r="J11" s="96"/>
      <c r="K11" s="96"/>
      <c r="L11" s="97"/>
      <c r="M11" s="96" t="str">
        <f>IF(AND(ISBLANK(E11),ISBLANK(F11),ISBLANK(G11),ISBLANK(H11),ISBLANK(I11),ISBLANK(J11)),"","YES")</f>
        <v/>
      </c>
      <c r="N11" s="96" t="str">
        <f>IF(AND(ISBLANK(E11),ISBLANK(F11),ISBLANK(G11),ISBLANK(H11),ISBLANK(I11),ISBLANK(J11),ISBLANK(K11)),"","YES")</f>
        <v/>
      </c>
      <c r="O11" s="89"/>
      <c r="P11" s="89"/>
      <c r="Q11" s="89"/>
      <c r="R11" s="89"/>
      <c r="S11" s="89"/>
      <c r="T11" s="89"/>
      <c r="U11" s="89"/>
      <c r="V11" s="89"/>
      <c r="W11" s="89"/>
      <c r="X11" s="89"/>
      <c r="Y11" s="89"/>
    </row>
    <row r="12" spans="1:25" s="113" customFormat="1" ht="21" hidden="1" customHeight="1" x14ac:dyDescent="0.25">
      <c r="A12" s="105">
        <v>1</v>
      </c>
      <c r="B12" s="4" t="s">
        <v>237</v>
      </c>
      <c r="C12" s="5"/>
      <c r="D12" s="4">
        <v>1011</v>
      </c>
      <c r="E12" s="96"/>
      <c r="F12" s="96"/>
      <c r="G12" s="96"/>
      <c r="H12" s="96"/>
      <c r="I12" s="96"/>
      <c r="J12" s="96"/>
      <c r="K12" s="96"/>
      <c r="L12" s="97"/>
      <c r="M12" s="96" t="str">
        <f>IF(AND(ISBLANK(E12),ISBLANK(F12),ISBLANK(G12),ISBLANK(H12),ISBLANK(I12),ISBLANK(J12)),"","YES")</f>
        <v/>
      </c>
      <c r="N12" s="96" t="str">
        <f>IF(AND(ISBLANK(E12),ISBLANK(F12),ISBLANK(G12),ISBLANK(H12),ISBLANK(I12),ISBLANK(J12),ISBLANK(K12)),"","YES")</f>
        <v/>
      </c>
      <c r="O12" s="89"/>
      <c r="P12" s="89"/>
      <c r="Q12" s="89"/>
      <c r="R12" s="89"/>
      <c r="S12" s="89"/>
      <c r="T12" s="89"/>
      <c r="U12" s="89"/>
      <c r="V12" s="89"/>
      <c r="W12" s="89"/>
      <c r="X12" s="89"/>
      <c r="Y12" s="89"/>
    </row>
    <row r="13" spans="1:25" s="113" customFormat="1" ht="21" hidden="1" customHeight="1" x14ac:dyDescent="0.25">
      <c r="A13" s="105">
        <v>1</v>
      </c>
      <c r="B13" s="4" t="s">
        <v>233</v>
      </c>
      <c r="C13" s="5"/>
      <c r="D13" s="4">
        <v>1013</v>
      </c>
      <c r="E13" s="96"/>
      <c r="F13" s="96"/>
      <c r="G13" s="96"/>
      <c r="H13" s="96"/>
      <c r="I13" s="96"/>
      <c r="J13" s="96"/>
      <c r="K13" s="96"/>
      <c r="L13" s="97"/>
      <c r="M13" s="96" t="str">
        <f>IF(AND(ISBLANK(E13),ISBLANK(F13),ISBLANK(G13),ISBLANK(H13),ISBLANK(I13),ISBLANK(J13)),"","YES")</f>
        <v/>
      </c>
      <c r="N13" s="96" t="str">
        <f>IF(AND(ISBLANK(E13),ISBLANK(F13),ISBLANK(G13),ISBLANK(H13),ISBLANK(I13),ISBLANK(J13),ISBLANK(K13)),"","YES")</f>
        <v/>
      </c>
      <c r="O13" s="89"/>
      <c r="P13" s="89"/>
      <c r="Q13" s="89"/>
      <c r="R13" s="89"/>
      <c r="S13" s="89"/>
      <c r="T13" s="89"/>
      <c r="U13" s="89"/>
      <c r="V13" s="89"/>
      <c r="W13" s="89"/>
      <c r="X13" s="89"/>
      <c r="Y13" s="89"/>
    </row>
    <row r="14" spans="1:25" ht="21" hidden="1" customHeight="1" x14ac:dyDescent="0.25">
      <c r="A14" s="156">
        <v>1</v>
      </c>
      <c r="B14" s="4" t="s">
        <v>233</v>
      </c>
      <c r="C14" s="5"/>
      <c r="D14" s="4">
        <v>1014</v>
      </c>
      <c r="E14" s="96"/>
      <c r="F14" s="96"/>
      <c r="G14" s="96"/>
      <c r="H14" s="96"/>
      <c r="I14" s="96"/>
      <c r="J14" s="96"/>
      <c r="K14" s="96"/>
      <c r="L14" s="97"/>
      <c r="M14" s="96" t="str">
        <f>IF(AND(ISBLANK(E14),ISBLANK(F14),ISBLANK(G14),ISBLANK(H14),ISBLANK(I14),ISBLANK(J14)),"","YES")</f>
        <v/>
      </c>
      <c r="N14" s="96" t="str">
        <f>IF(AND(ISBLANK(E14),ISBLANK(F14),ISBLANK(G14),ISBLANK(H14),ISBLANK(I14),ISBLANK(J14),ISBLANK(K14)),"","YES")</f>
        <v/>
      </c>
      <c r="O14" s="89"/>
      <c r="P14" s="89"/>
      <c r="Q14" s="89"/>
      <c r="R14" s="89"/>
      <c r="S14" s="89"/>
      <c r="T14" s="89"/>
      <c r="U14" s="89"/>
      <c r="V14" s="89"/>
      <c r="W14" s="89"/>
      <c r="X14" s="89"/>
      <c r="Y14" s="89"/>
    </row>
    <row r="15" spans="1:25" ht="21" hidden="1" customHeight="1" x14ac:dyDescent="0.25">
      <c r="A15" s="156">
        <v>1</v>
      </c>
      <c r="B15" s="4" t="s">
        <v>3158</v>
      </c>
      <c r="C15" s="5">
        <v>17038</v>
      </c>
      <c r="D15" s="4" t="s">
        <v>3141</v>
      </c>
      <c r="E15" s="96"/>
      <c r="F15" s="96"/>
      <c r="G15" s="96"/>
      <c r="H15" s="96"/>
      <c r="I15" s="96"/>
      <c r="J15" s="96"/>
      <c r="K15" s="96"/>
      <c r="L15" s="97"/>
      <c r="M15" s="96" t="str">
        <f>IF(AND(ISBLANK(E15),ISBLANK(F15),ISBLANK(G15),ISBLANK(H15),ISBLANK(I15),ISBLANK(J15)),"","YES")</f>
        <v/>
      </c>
      <c r="N15" s="96" t="str">
        <f>IF(AND(ISBLANK(E15),ISBLANK(F15),ISBLANK(G15),ISBLANK(H15),ISBLANK(I15),ISBLANK(J15),ISBLANK(K15)),"","YES")</f>
        <v/>
      </c>
      <c r="O15" s="89"/>
      <c r="P15" s="89"/>
      <c r="Q15" s="89"/>
      <c r="R15" s="89"/>
      <c r="S15" s="89"/>
      <c r="T15" s="89"/>
      <c r="U15" s="89"/>
      <c r="V15" s="89"/>
      <c r="W15" s="89"/>
      <c r="X15" s="89"/>
      <c r="Y15" s="89"/>
    </row>
    <row r="16" spans="1:25" ht="21" customHeight="1" x14ac:dyDescent="0.25">
      <c r="A16" s="156">
        <v>1</v>
      </c>
      <c r="B16" s="4" t="s">
        <v>228</v>
      </c>
      <c r="C16" s="5"/>
      <c r="D16" s="4">
        <v>1032</v>
      </c>
      <c r="E16" s="96"/>
      <c r="F16" s="96"/>
      <c r="G16" s="96"/>
      <c r="H16" s="96" t="s">
        <v>48</v>
      </c>
      <c r="I16" s="96"/>
      <c r="J16" s="96"/>
      <c r="K16" s="96"/>
      <c r="L16" s="97"/>
      <c r="M16" s="96" t="str">
        <f>IF(AND(ISBLANK(E16),ISBLANK(F16),ISBLANK(G16),ISBLANK(H16),ISBLANK(I16),ISBLANK(J16)),"","YES")</f>
        <v>YES</v>
      </c>
      <c r="N16" s="96" t="str">
        <f>IF(AND(ISBLANK(E16),ISBLANK(F16),ISBLANK(G16),ISBLANK(H16),ISBLANK(I16),ISBLANK(J16),ISBLANK(K16)),"","YES")</f>
        <v>YES</v>
      </c>
      <c r="O16" s="89"/>
      <c r="P16" s="89"/>
      <c r="Q16" s="89"/>
      <c r="R16" s="89"/>
      <c r="S16" s="89"/>
      <c r="T16" s="89"/>
      <c r="U16" s="89">
        <v>1</v>
      </c>
      <c r="V16" s="89"/>
      <c r="W16" s="89"/>
      <c r="X16" s="89"/>
      <c r="Y16" s="89"/>
    </row>
    <row r="17" spans="1:25" ht="21" hidden="1" customHeight="1" x14ac:dyDescent="0.25">
      <c r="A17" s="156">
        <v>1</v>
      </c>
      <c r="B17" s="4" t="s">
        <v>228</v>
      </c>
      <c r="C17" s="5"/>
      <c r="D17" s="4">
        <v>1033</v>
      </c>
      <c r="E17" s="96"/>
      <c r="F17" s="96"/>
      <c r="G17" s="96"/>
      <c r="H17" s="96"/>
      <c r="I17" s="96"/>
      <c r="J17" s="96"/>
      <c r="K17" s="96"/>
      <c r="L17" s="97"/>
      <c r="M17" s="96" t="str">
        <f>IF(AND(ISBLANK(E17),ISBLANK(F17),ISBLANK(G17),ISBLANK(H17),ISBLANK(I17),ISBLANK(J17)),"","YES")</f>
        <v/>
      </c>
      <c r="N17" s="96" t="str">
        <f>IF(AND(ISBLANK(E17),ISBLANK(F17),ISBLANK(G17),ISBLANK(H17),ISBLANK(I17),ISBLANK(J17),ISBLANK(K17)),"","YES")</f>
        <v/>
      </c>
      <c r="O17" s="89"/>
      <c r="P17" s="89"/>
      <c r="Q17" s="89"/>
      <c r="R17" s="89"/>
      <c r="S17" s="89"/>
      <c r="T17" s="89"/>
      <c r="U17" s="89"/>
      <c r="V17" s="89"/>
      <c r="W17" s="89"/>
      <c r="X17" s="89"/>
      <c r="Y17" s="89"/>
    </row>
    <row r="18" spans="1:25" ht="21" hidden="1" customHeight="1" x14ac:dyDescent="0.25">
      <c r="A18" s="156">
        <v>1</v>
      </c>
      <c r="B18" s="4" t="s">
        <v>226</v>
      </c>
      <c r="C18" s="5"/>
      <c r="D18" s="4">
        <v>1035</v>
      </c>
      <c r="E18" s="96"/>
      <c r="F18" s="96"/>
      <c r="G18" s="96"/>
      <c r="H18" s="96"/>
      <c r="I18" s="96"/>
      <c r="J18" s="96"/>
      <c r="K18" s="96"/>
      <c r="L18" s="97"/>
      <c r="M18" s="96" t="str">
        <f>IF(AND(ISBLANK(E18),ISBLANK(F18),ISBLANK(G18),ISBLANK(H18),ISBLANK(I18),ISBLANK(J18)),"","YES")</f>
        <v/>
      </c>
      <c r="N18" s="96" t="str">
        <f>IF(AND(ISBLANK(E18),ISBLANK(F18),ISBLANK(G18),ISBLANK(H18),ISBLANK(I18),ISBLANK(J18),ISBLANK(K18)),"","YES")</f>
        <v/>
      </c>
      <c r="O18" s="89"/>
      <c r="P18" s="89"/>
      <c r="Q18" s="89"/>
      <c r="R18" s="89"/>
      <c r="S18" s="89"/>
      <c r="T18" s="89"/>
      <c r="U18" s="89"/>
      <c r="V18" s="89"/>
      <c r="W18" s="89"/>
      <c r="X18" s="89"/>
      <c r="Y18" s="89"/>
    </row>
    <row r="19" spans="1:25" s="113" customFormat="1" ht="21" hidden="1" customHeight="1" x14ac:dyDescent="0.25">
      <c r="A19" s="105">
        <v>1</v>
      </c>
      <c r="B19" s="4" t="s">
        <v>2720</v>
      </c>
      <c r="C19" s="5">
        <v>17047</v>
      </c>
      <c r="D19" s="4" t="s">
        <v>3141</v>
      </c>
      <c r="E19" s="96"/>
      <c r="F19" s="96"/>
      <c r="G19" s="96"/>
      <c r="H19" s="96"/>
      <c r="I19" s="96"/>
      <c r="J19" s="96"/>
      <c r="K19" s="96" t="s">
        <v>45</v>
      </c>
      <c r="L19" s="97"/>
      <c r="M19" s="96" t="str">
        <f>IF(AND(ISBLANK(E19),ISBLANK(F19),ISBLANK(G19),ISBLANK(H19),ISBLANK(I19),ISBLANK(J19)),"","YES")</f>
        <v/>
      </c>
      <c r="N19" s="96" t="str">
        <f>IF(AND(ISBLANK(E19),ISBLANK(F19),ISBLANK(G19),ISBLANK(H19),ISBLANK(I19),ISBLANK(J19),ISBLANK(K19)),"","YES")</f>
        <v>YES</v>
      </c>
      <c r="O19" s="89"/>
      <c r="P19" s="89"/>
      <c r="Q19" s="89"/>
      <c r="R19" s="89"/>
      <c r="S19" s="89"/>
      <c r="T19" s="89"/>
      <c r="U19" s="89"/>
      <c r="V19" s="89"/>
      <c r="W19" s="89"/>
      <c r="X19" s="89"/>
      <c r="Y19" s="89"/>
    </row>
    <row r="20" spans="1:25" s="113" customFormat="1" ht="21" customHeight="1" x14ac:dyDescent="0.25">
      <c r="A20" s="105"/>
      <c r="B20" s="4" t="s">
        <v>2720</v>
      </c>
      <c r="C20" s="5"/>
      <c r="D20" s="4" t="s">
        <v>3141</v>
      </c>
      <c r="E20" s="96"/>
      <c r="F20" s="96"/>
      <c r="G20" s="96"/>
      <c r="H20" s="96" t="s">
        <v>48</v>
      </c>
      <c r="I20" s="96"/>
      <c r="J20" s="96"/>
      <c r="K20" s="96"/>
      <c r="L20" s="97"/>
      <c r="M20" s="96" t="str">
        <f>IF(AND(ISBLANK(E20),ISBLANK(F20),ISBLANK(G20),ISBLANK(H20),ISBLANK(I20),ISBLANK(J20)),"","YES")</f>
        <v>YES</v>
      </c>
      <c r="N20" s="96" t="str">
        <f>IF(AND(ISBLANK(E20),ISBLANK(F20),ISBLANK(G20),ISBLANK(H20),ISBLANK(I20),ISBLANK(J20),ISBLANK(K20)),"","YES")</f>
        <v>YES</v>
      </c>
      <c r="O20" s="89"/>
      <c r="P20" s="89"/>
      <c r="Q20" s="89"/>
      <c r="R20" s="89"/>
      <c r="S20" s="89"/>
      <c r="T20" s="89"/>
      <c r="U20" s="89"/>
      <c r="V20" s="89"/>
      <c r="W20" s="89"/>
      <c r="X20" s="89"/>
      <c r="Y20" s="89"/>
    </row>
    <row r="21" spans="1:25" ht="21" hidden="1" customHeight="1" x14ac:dyDescent="0.25">
      <c r="A21" s="156">
        <v>1</v>
      </c>
      <c r="B21" s="4" t="s">
        <v>3157</v>
      </c>
      <c r="C21" s="5">
        <v>17039</v>
      </c>
      <c r="D21" s="4" t="s">
        <v>3141</v>
      </c>
      <c r="E21" s="96"/>
      <c r="F21" s="96"/>
      <c r="G21" s="96"/>
      <c r="H21" s="96"/>
      <c r="I21" s="96"/>
      <c r="J21" s="96"/>
      <c r="K21" s="96"/>
      <c r="L21" s="97"/>
      <c r="M21" s="96" t="str">
        <f>IF(AND(ISBLANK(E21),ISBLANK(F21),ISBLANK(G21),ISBLANK(H21),ISBLANK(I21),ISBLANK(J21)),"","YES")</f>
        <v/>
      </c>
      <c r="N21" s="96" t="str">
        <f>IF(AND(ISBLANK(E21),ISBLANK(F21),ISBLANK(G21),ISBLANK(H21),ISBLANK(I21),ISBLANK(J21),ISBLANK(K21)),"","YES")</f>
        <v/>
      </c>
      <c r="O21" s="89"/>
      <c r="P21" s="89"/>
      <c r="Q21" s="89"/>
      <c r="R21" s="89"/>
      <c r="S21" s="89"/>
      <c r="T21" s="89"/>
      <c r="U21" s="89"/>
      <c r="V21" s="89"/>
      <c r="W21" s="89"/>
      <c r="X21" s="89"/>
      <c r="Y21" s="89"/>
    </row>
    <row r="22" spans="1:25" ht="21" hidden="1" customHeight="1" x14ac:dyDescent="0.25">
      <c r="A22" s="156">
        <v>1</v>
      </c>
      <c r="B22" s="4" t="s">
        <v>2718</v>
      </c>
      <c r="C22" s="5">
        <v>17048</v>
      </c>
      <c r="D22" s="4">
        <v>1021</v>
      </c>
      <c r="E22" s="96"/>
      <c r="F22" s="96"/>
      <c r="G22" s="96"/>
      <c r="H22" s="96"/>
      <c r="I22" s="96"/>
      <c r="J22" s="96"/>
      <c r="K22" s="96"/>
      <c r="L22" s="97"/>
      <c r="M22" s="96" t="str">
        <f>IF(AND(ISBLANK(E22),ISBLANK(F22),ISBLANK(G22),ISBLANK(H22),ISBLANK(I22),ISBLANK(J22)),"","YES")</f>
        <v/>
      </c>
      <c r="N22" s="96" t="str">
        <f>IF(AND(ISBLANK(E22),ISBLANK(F22),ISBLANK(G22),ISBLANK(H22),ISBLANK(I22),ISBLANK(J22),ISBLANK(K22)),"","YES")</f>
        <v/>
      </c>
      <c r="O22" s="89"/>
      <c r="P22" s="89"/>
      <c r="Q22" s="89"/>
      <c r="R22" s="89"/>
      <c r="S22" s="89"/>
      <c r="T22" s="89"/>
      <c r="U22" s="89"/>
      <c r="V22" s="89"/>
      <c r="W22" s="89"/>
      <c r="X22" s="89"/>
      <c r="Y22" s="89"/>
    </row>
    <row r="23" spans="1:25" ht="21" hidden="1" customHeight="1" x14ac:dyDescent="0.25">
      <c r="A23" s="156">
        <v>1</v>
      </c>
      <c r="B23" s="4" t="s">
        <v>3154</v>
      </c>
      <c r="C23" s="5"/>
      <c r="D23" s="4">
        <v>1029</v>
      </c>
      <c r="E23" s="96"/>
      <c r="F23" s="96"/>
      <c r="G23" s="96"/>
      <c r="H23" s="96"/>
      <c r="I23" s="96"/>
      <c r="J23" s="96"/>
      <c r="K23" s="96"/>
      <c r="L23" s="97"/>
      <c r="M23" s="96" t="str">
        <f>IF(AND(ISBLANK(E23),ISBLANK(F23),ISBLANK(G23),ISBLANK(H23),ISBLANK(I23),ISBLANK(J23)),"","YES")</f>
        <v/>
      </c>
      <c r="N23" s="96" t="str">
        <f>IF(AND(ISBLANK(E23),ISBLANK(F23),ISBLANK(G23),ISBLANK(H23),ISBLANK(I23),ISBLANK(J23),ISBLANK(K23)),"","YES")</f>
        <v/>
      </c>
      <c r="O23" s="89"/>
      <c r="P23" s="89"/>
      <c r="Q23" s="89"/>
      <c r="R23" s="89"/>
      <c r="S23" s="89"/>
      <c r="T23" s="89"/>
      <c r="U23" s="89"/>
      <c r="V23" s="89"/>
      <c r="W23" s="89"/>
      <c r="X23" s="89"/>
      <c r="Y23" s="89"/>
    </row>
    <row r="24" spans="1:25" ht="21" hidden="1" customHeight="1" x14ac:dyDescent="0.25">
      <c r="A24" s="156">
        <v>1</v>
      </c>
      <c r="B24" s="4">
        <v>111</v>
      </c>
      <c r="C24" s="5"/>
      <c r="D24" s="4">
        <v>1020</v>
      </c>
      <c r="E24" s="96"/>
      <c r="F24" s="96"/>
      <c r="G24" s="96"/>
      <c r="H24" s="96"/>
      <c r="I24" s="96"/>
      <c r="J24" s="96"/>
      <c r="K24" s="96"/>
      <c r="L24" s="97"/>
      <c r="M24" s="96" t="str">
        <f>IF(AND(ISBLANK(E24),ISBLANK(F24),ISBLANK(G24),ISBLANK(H24),ISBLANK(I24),ISBLANK(J24)),"","YES")</f>
        <v/>
      </c>
      <c r="N24" s="96" t="str">
        <f>IF(AND(ISBLANK(E24),ISBLANK(F24),ISBLANK(G24),ISBLANK(H24),ISBLANK(I24),ISBLANK(J24),ISBLANK(K24)),"","YES")</f>
        <v/>
      </c>
      <c r="O24" s="89"/>
      <c r="P24" s="89"/>
      <c r="Q24" s="89"/>
      <c r="R24" s="89"/>
      <c r="S24" s="89"/>
      <c r="T24" s="89"/>
      <c r="U24" s="89"/>
      <c r="V24" s="89"/>
      <c r="W24" s="89"/>
      <c r="X24" s="89"/>
      <c r="Y24" s="89"/>
    </row>
    <row r="25" spans="1:25" ht="21" hidden="1" customHeight="1" x14ac:dyDescent="0.25">
      <c r="A25" s="156">
        <v>1</v>
      </c>
      <c r="B25" s="4" t="s">
        <v>2718</v>
      </c>
      <c r="C25" s="5"/>
      <c r="D25" s="4">
        <v>1019</v>
      </c>
      <c r="E25" s="96"/>
      <c r="F25" s="96"/>
      <c r="G25" s="96"/>
      <c r="H25" s="96"/>
      <c r="I25" s="96"/>
      <c r="J25" s="96"/>
      <c r="K25" s="96"/>
      <c r="L25" s="97"/>
      <c r="M25" s="96" t="str">
        <f>IF(AND(ISBLANK(E25),ISBLANK(F25),ISBLANK(G25),ISBLANK(H25),ISBLANK(I25),ISBLANK(J25)),"","YES")</f>
        <v/>
      </c>
      <c r="N25" s="96" t="str">
        <f>IF(AND(ISBLANK(E25),ISBLANK(F25),ISBLANK(G25),ISBLANK(H25),ISBLANK(I25),ISBLANK(J25),ISBLANK(K25)),"","YES")</f>
        <v/>
      </c>
      <c r="O25" s="89"/>
      <c r="P25" s="89"/>
      <c r="Q25" s="89"/>
      <c r="R25" s="89"/>
      <c r="S25" s="89"/>
      <c r="T25" s="89"/>
      <c r="U25" s="89"/>
      <c r="V25" s="89"/>
      <c r="W25" s="89"/>
      <c r="X25" s="89"/>
      <c r="Y25" s="89"/>
    </row>
    <row r="26" spans="1:25" ht="21" hidden="1" customHeight="1" x14ac:dyDescent="0.25">
      <c r="A26" s="156">
        <v>1</v>
      </c>
      <c r="B26" s="4">
        <v>113</v>
      </c>
      <c r="C26" s="5">
        <v>17045</v>
      </c>
      <c r="D26" s="165" t="s">
        <v>3156</v>
      </c>
      <c r="E26" s="96"/>
      <c r="F26" s="96"/>
      <c r="G26" s="96"/>
      <c r="H26" s="96"/>
      <c r="I26" s="96"/>
      <c r="J26" s="96"/>
      <c r="K26" s="96"/>
      <c r="L26" s="97"/>
      <c r="M26" s="96" t="str">
        <f>IF(AND(ISBLANK(E26),ISBLANK(F26),ISBLANK(G26),ISBLANK(H26),ISBLANK(I26),ISBLANK(J26)),"","YES")</f>
        <v/>
      </c>
      <c r="N26" s="96" t="str">
        <f>IF(AND(ISBLANK(E26),ISBLANK(F26),ISBLANK(G26),ISBLANK(H26),ISBLANK(I26),ISBLANK(J26),ISBLANK(K26)),"","YES")</f>
        <v/>
      </c>
      <c r="O26" s="89"/>
      <c r="P26" s="89"/>
      <c r="Q26" s="89"/>
      <c r="R26" s="89"/>
      <c r="S26" s="89"/>
      <c r="T26" s="89"/>
      <c r="U26" s="89"/>
      <c r="V26" s="89"/>
      <c r="W26" s="89"/>
      <c r="X26" s="89"/>
      <c r="Y26" s="89"/>
    </row>
    <row r="27" spans="1:25" ht="21" hidden="1" customHeight="1" x14ac:dyDescent="0.25">
      <c r="A27" s="105">
        <v>1</v>
      </c>
      <c r="B27" s="4" t="s">
        <v>200</v>
      </c>
      <c r="C27" s="5">
        <v>17061</v>
      </c>
      <c r="D27" s="4"/>
      <c r="E27" s="96"/>
      <c r="F27" s="96"/>
      <c r="G27" s="96"/>
      <c r="H27" s="96"/>
      <c r="I27" s="96"/>
      <c r="J27" s="96"/>
      <c r="K27" s="96"/>
      <c r="L27" s="97"/>
      <c r="M27" s="96" t="str">
        <f>IF(AND(ISBLANK(E27),ISBLANK(F27),ISBLANK(G27),ISBLANK(H27),ISBLANK(I27),ISBLANK(J27)),"","YES")</f>
        <v/>
      </c>
      <c r="N27" s="96" t="str">
        <f>IF(AND(ISBLANK(E27),ISBLANK(F27),ISBLANK(G27),ISBLANK(H27),ISBLANK(I27),ISBLANK(J27),ISBLANK(K27)),"","YES")</f>
        <v/>
      </c>
      <c r="O27" s="89"/>
      <c r="P27" s="89"/>
      <c r="Q27" s="89"/>
      <c r="R27" s="89"/>
      <c r="S27" s="89"/>
      <c r="T27" s="89"/>
      <c r="U27" s="89"/>
      <c r="V27" s="89"/>
      <c r="W27" s="89"/>
      <c r="X27" s="89"/>
      <c r="Y27" s="89"/>
    </row>
    <row r="28" spans="1:25" ht="21" hidden="1" customHeight="1" x14ac:dyDescent="0.25">
      <c r="A28" s="156">
        <v>2</v>
      </c>
      <c r="B28" s="4" t="s">
        <v>360</v>
      </c>
      <c r="C28" s="5"/>
      <c r="D28" s="4">
        <v>1057</v>
      </c>
      <c r="E28" s="96"/>
      <c r="F28" s="96"/>
      <c r="G28" s="96"/>
      <c r="H28" s="96"/>
      <c r="I28" s="96"/>
      <c r="J28" s="96"/>
      <c r="K28" s="96"/>
      <c r="L28" s="97"/>
      <c r="M28" s="96" t="str">
        <f>IF(AND(ISBLANK(E28),ISBLANK(F28),ISBLANK(G28),ISBLANK(H28),ISBLANK(I28),ISBLANK(J28)),"","YES")</f>
        <v/>
      </c>
      <c r="N28" s="96" t="str">
        <f>IF(AND(ISBLANK(E28),ISBLANK(F28),ISBLANK(G28),ISBLANK(H28),ISBLANK(I28),ISBLANK(J28),ISBLANK(K28)),"","YES")</f>
        <v/>
      </c>
      <c r="O28" s="89"/>
      <c r="P28" s="89"/>
      <c r="Q28" s="89"/>
      <c r="R28" s="89"/>
      <c r="S28" s="89"/>
      <c r="T28" s="89"/>
      <c r="U28" s="89"/>
      <c r="V28" s="89"/>
      <c r="W28" s="89"/>
      <c r="X28" s="89"/>
      <c r="Y28" s="89"/>
    </row>
    <row r="29" spans="1:25" ht="21" hidden="1" customHeight="1" x14ac:dyDescent="0.25">
      <c r="A29" s="156">
        <v>2</v>
      </c>
      <c r="B29" s="4" t="s">
        <v>360</v>
      </c>
      <c r="C29" s="5"/>
      <c r="D29" s="4">
        <v>1058</v>
      </c>
      <c r="E29" s="96"/>
      <c r="F29" s="96"/>
      <c r="G29" s="96"/>
      <c r="H29" s="96"/>
      <c r="I29" s="96"/>
      <c r="J29" s="96"/>
      <c r="K29" s="96"/>
      <c r="L29" s="97"/>
      <c r="M29" s="96" t="str">
        <f>IF(AND(ISBLANK(E29),ISBLANK(F29),ISBLANK(G29),ISBLANK(H29),ISBLANK(I29),ISBLANK(J29)),"","YES")</f>
        <v/>
      </c>
      <c r="N29" s="96" t="str">
        <f>IF(AND(ISBLANK(E29),ISBLANK(F29),ISBLANK(G29),ISBLANK(H29),ISBLANK(I29),ISBLANK(J29),ISBLANK(K29)),"","YES")</f>
        <v/>
      </c>
      <c r="O29" s="89"/>
      <c r="P29" s="89"/>
      <c r="Q29" s="89"/>
      <c r="R29" s="89"/>
      <c r="S29" s="89"/>
      <c r="T29" s="89"/>
      <c r="U29" s="89"/>
      <c r="V29" s="89"/>
      <c r="W29" s="89"/>
      <c r="X29" s="89"/>
      <c r="Y29" s="89"/>
    </row>
    <row r="30" spans="1:25" ht="21" hidden="1" customHeight="1" x14ac:dyDescent="0.25">
      <c r="A30" s="156">
        <v>2</v>
      </c>
      <c r="B30" s="4" t="s">
        <v>358</v>
      </c>
      <c r="C30" s="5"/>
      <c r="D30" s="4">
        <v>1059</v>
      </c>
      <c r="E30" s="96"/>
      <c r="F30" s="96"/>
      <c r="G30" s="96"/>
      <c r="H30" s="96"/>
      <c r="I30" s="96"/>
      <c r="J30" s="96"/>
      <c r="K30" s="96"/>
      <c r="L30" s="97"/>
      <c r="M30" s="96" t="str">
        <f>IF(AND(ISBLANK(E30),ISBLANK(F30),ISBLANK(G30),ISBLANK(H30),ISBLANK(I30),ISBLANK(J30)),"","YES")</f>
        <v/>
      </c>
      <c r="N30" s="96" t="str">
        <f>IF(AND(ISBLANK(E30),ISBLANK(F30),ISBLANK(G30),ISBLANK(H30),ISBLANK(I30),ISBLANK(J30),ISBLANK(K30)),"","YES")</f>
        <v/>
      </c>
      <c r="O30" s="89"/>
      <c r="P30" s="89"/>
      <c r="Q30" s="89"/>
      <c r="R30" s="89"/>
      <c r="S30" s="89"/>
      <c r="T30" s="89"/>
      <c r="U30" s="89"/>
      <c r="V30" s="89"/>
      <c r="W30" s="89"/>
      <c r="X30" s="89"/>
      <c r="Y30" s="89"/>
    </row>
    <row r="31" spans="1:25" ht="21" hidden="1" customHeight="1" x14ac:dyDescent="0.25">
      <c r="A31" s="156">
        <v>2</v>
      </c>
      <c r="B31" s="4" t="s">
        <v>358</v>
      </c>
      <c r="C31" s="5"/>
      <c r="D31" s="4">
        <v>1060</v>
      </c>
      <c r="E31" s="96"/>
      <c r="F31" s="96"/>
      <c r="G31" s="96"/>
      <c r="H31" s="96"/>
      <c r="I31" s="96"/>
      <c r="J31" s="96"/>
      <c r="K31" s="96"/>
      <c r="L31" s="97"/>
      <c r="M31" s="96" t="str">
        <f>IF(AND(ISBLANK(E31),ISBLANK(F31),ISBLANK(G31),ISBLANK(H31),ISBLANK(I31),ISBLANK(J31)),"","YES")</f>
        <v/>
      </c>
      <c r="N31" s="96" t="str">
        <f>IF(AND(ISBLANK(E31),ISBLANK(F31),ISBLANK(G31),ISBLANK(H31),ISBLANK(I31),ISBLANK(J31),ISBLANK(K31)),"","YES")</f>
        <v/>
      </c>
      <c r="O31" s="89"/>
      <c r="P31" s="89"/>
      <c r="Q31" s="89"/>
      <c r="R31" s="89"/>
      <c r="S31" s="89"/>
      <c r="T31" s="89"/>
      <c r="U31" s="89"/>
      <c r="V31" s="89"/>
      <c r="W31" s="89"/>
      <c r="X31" s="89"/>
      <c r="Y31" s="89"/>
    </row>
    <row r="32" spans="1:25" ht="21" hidden="1" customHeight="1" x14ac:dyDescent="0.25">
      <c r="A32" s="156">
        <v>2</v>
      </c>
      <c r="B32" s="4" t="s">
        <v>533</v>
      </c>
      <c r="C32" s="5">
        <v>17062</v>
      </c>
      <c r="D32" s="4"/>
      <c r="E32" s="96"/>
      <c r="F32" s="96"/>
      <c r="G32" s="96"/>
      <c r="H32" s="96"/>
      <c r="I32" s="96"/>
      <c r="J32" s="96"/>
      <c r="K32" s="96"/>
      <c r="L32" s="97"/>
      <c r="M32" s="96" t="str">
        <f>IF(AND(ISBLANK(E32),ISBLANK(F32),ISBLANK(G32),ISBLANK(H32),ISBLANK(I32),ISBLANK(J32)),"","YES")</f>
        <v/>
      </c>
      <c r="N32" s="96" t="str">
        <f>IF(AND(ISBLANK(E32),ISBLANK(F32),ISBLANK(G32),ISBLANK(H32),ISBLANK(I32),ISBLANK(J32),ISBLANK(K32)),"","YES")</f>
        <v/>
      </c>
      <c r="O32" s="89"/>
      <c r="P32" s="89"/>
      <c r="Q32" s="89"/>
      <c r="R32" s="89"/>
      <c r="S32" s="89"/>
      <c r="T32" s="89"/>
      <c r="U32" s="89"/>
      <c r="V32" s="89"/>
      <c r="W32" s="89"/>
      <c r="X32" s="89"/>
      <c r="Y32" s="89"/>
    </row>
    <row r="33" spans="1:25" ht="21" hidden="1" customHeight="1" x14ac:dyDescent="0.25">
      <c r="A33" s="156">
        <v>2</v>
      </c>
      <c r="B33" s="4" t="s">
        <v>196</v>
      </c>
      <c r="C33" s="5"/>
      <c r="D33" s="4">
        <v>1102</v>
      </c>
      <c r="E33" s="96"/>
      <c r="F33" s="96"/>
      <c r="G33" s="96"/>
      <c r="H33" s="96"/>
      <c r="I33" s="96"/>
      <c r="J33" s="96"/>
      <c r="K33" s="96"/>
      <c r="L33" s="97"/>
      <c r="M33" s="96" t="str">
        <f>IF(AND(ISBLANK(E33),ISBLANK(F33),ISBLANK(G33),ISBLANK(H33),ISBLANK(I33),ISBLANK(J33)),"","YES")</f>
        <v/>
      </c>
      <c r="N33" s="96" t="str">
        <f>IF(AND(ISBLANK(E33),ISBLANK(F33),ISBLANK(G33),ISBLANK(H33),ISBLANK(I33),ISBLANK(J33),ISBLANK(K33)),"","YES")</f>
        <v/>
      </c>
      <c r="O33" s="89"/>
      <c r="P33" s="89"/>
      <c r="Q33" s="89"/>
      <c r="R33" s="89"/>
      <c r="S33" s="89"/>
      <c r="T33" s="89"/>
      <c r="U33" s="89"/>
      <c r="V33" s="89"/>
      <c r="W33" s="89"/>
      <c r="X33" s="89"/>
      <c r="Y33" s="89"/>
    </row>
    <row r="34" spans="1:25" s="113" customFormat="1" ht="21" hidden="1" customHeight="1" x14ac:dyDescent="0.25">
      <c r="A34" s="156">
        <v>2</v>
      </c>
      <c r="B34" s="4" t="s">
        <v>196</v>
      </c>
      <c r="C34" s="5"/>
      <c r="D34" s="4">
        <v>1103</v>
      </c>
      <c r="E34" s="96"/>
      <c r="F34" s="96"/>
      <c r="G34" s="96"/>
      <c r="H34" s="96"/>
      <c r="I34" s="96"/>
      <c r="J34" s="96"/>
      <c r="K34" s="96"/>
      <c r="L34" s="97"/>
      <c r="M34" s="96" t="str">
        <f>IF(AND(ISBLANK(E34),ISBLANK(F34),ISBLANK(G34),ISBLANK(H34),ISBLANK(I34),ISBLANK(J34)),"","YES")</f>
        <v/>
      </c>
      <c r="N34" s="96" t="str">
        <f>IF(AND(ISBLANK(E34),ISBLANK(F34),ISBLANK(G34),ISBLANK(H34),ISBLANK(I34),ISBLANK(J34),ISBLANK(K34)),"","YES")</f>
        <v/>
      </c>
      <c r="O34" s="89"/>
      <c r="P34" s="89"/>
      <c r="Q34" s="89"/>
      <c r="R34" s="89"/>
      <c r="S34" s="89"/>
      <c r="T34" s="89"/>
      <c r="U34" s="89"/>
      <c r="V34" s="89"/>
      <c r="W34" s="89"/>
      <c r="X34" s="89"/>
      <c r="Y34" s="89"/>
    </row>
    <row r="35" spans="1:25" ht="21" hidden="1" customHeight="1" x14ac:dyDescent="0.25">
      <c r="A35" s="156">
        <v>2</v>
      </c>
      <c r="B35" s="4" t="s">
        <v>192</v>
      </c>
      <c r="C35" s="5"/>
      <c r="D35" s="4">
        <v>1104</v>
      </c>
      <c r="E35" s="96"/>
      <c r="F35" s="96"/>
      <c r="G35" s="96"/>
      <c r="H35" s="96"/>
      <c r="I35" s="96"/>
      <c r="J35" s="96"/>
      <c r="K35" s="96"/>
      <c r="L35" s="97"/>
      <c r="M35" s="96" t="str">
        <f>IF(AND(ISBLANK(E35),ISBLANK(F35),ISBLANK(G35),ISBLANK(H35),ISBLANK(I35),ISBLANK(J35)),"","YES")</f>
        <v/>
      </c>
      <c r="N35" s="96" t="str">
        <f>IF(AND(ISBLANK(E35),ISBLANK(F35),ISBLANK(G35),ISBLANK(H35),ISBLANK(I35),ISBLANK(J35),ISBLANK(K35)),"","YES")</f>
        <v/>
      </c>
      <c r="O35" s="89"/>
      <c r="P35" s="89"/>
      <c r="Q35" s="89"/>
      <c r="R35" s="89"/>
      <c r="S35" s="89"/>
      <c r="T35" s="89"/>
      <c r="U35" s="89"/>
      <c r="V35" s="89"/>
      <c r="W35" s="89"/>
      <c r="X35" s="89"/>
      <c r="Y35" s="89"/>
    </row>
    <row r="36" spans="1:25" ht="21" hidden="1" customHeight="1" x14ac:dyDescent="0.25">
      <c r="A36" s="156">
        <v>2</v>
      </c>
      <c r="B36" s="4" t="s">
        <v>192</v>
      </c>
      <c r="C36" s="5"/>
      <c r="D36" s="4">
        <v>1105</v>
      </c>
      <c r="E36" s="96"/>
      <c r="F36" s="96"/>
      <c r="G36" s="96"/>
      <c r="H36" s="96"/>
      <c r="I36" s="96"/>
      <c r="J36" s="96"/>
      <c r="K36" s="96"/>
      <c r="L36" s="97"/>
      <c r="M36" s="96" t="str">
        <f>IF(AND(ISBLANK(E36),ISBLANK(F36),ISBLANK(G36),ISBLANK(H36),ISBLANK(I36),ISBLANK(J36)),"","YES")</f>
        <v/>
      </c>
      <c r="N36" s="96" t="str">
        <f>IF(AND(ISBLANK(E36),ISBLANK(F36),ISBLANK(G36),ISBLANK(H36),ISBLANK(I36),ISBLANK(J36),ISBLANK(K36)),"","YES")</f>
        <v/>
      </c>
      <c r="O36" s="89"/>
      <c r="P36" s="89"/>
      <c r="Q36" s="89"/>
      <c r="R36" s="89"/>
      <c r="S36" s="89"/>
      <c r="T36" s="89"/>
      <c r="U36" s="89"/>
      <c r="V36" s="89"/>
      <c r="W36" s="89"/>
      <c r="X36" s="89"/>
      <c r="Y36" s="89"/>
    </row>
    <row r="37" spans="1:25" ht="21" hidden="1" customHeight="1" x14ac:dyDescent="0.25">
      <c r="A37" s="156">
        <v>2</v>
      </c>
      <c r="B37" s="4" t="s">
        <v>2687</v>
      </c>
      <c r="C37" s="5">
        <v>17058</v>
      </c>
      <c r="D37" s="4"/>
      <c r="E37" s="96"/>
      <c r="F37" s="96"/>
      <c r="G37" s="96"/>
      <c r="H37" s="96"/>
      <c r="I37" s="96"/>
      <c r="J37" s="96"/>
      <c r="K37" s="96" t="s">
        <v>45</v>
      </c>
      <c r="L37" s="97"/>
      <c r="M37" s="96" t="str">
        <f>IF(AND(ISBLANK(E37),ISBLANK(F37),ISBLANK(G37),ISBLANK(H37),ISBLANK(I37),ISBLANK(J37)),"","YES")</f>
        <v/>
      </c>
      <c r="N37" s="96" t="str">
        <f>IF(AND(ISBLANK(E37),ISBLANK(F37),ISBLANK(G37),ISBLANK(H37),ISBLANK(I37),ISBLANK(J37),ISBLANK(K37)),"","YES")</f>
        <v>YES</v>
      </c>
      <c r="O37" s="89"/>
      <c r="P37" s="89"/>
      <c r="Q37" s="89"/>
      <c r="R37" s="89"/>
      <c r="S37" s="89"/>
      <c r="T37" s="89"/>
      <c r="U37" s="89"/>
      <c r="V37" s="89"/>
      <c r="W37" s="89"/>
      <c r="X37" s="89"/>
      <c r="Y37" s="89"/>
    </row>
    <row r="38" spans="1:25" ht="21" hidden="1" customHeight="1" x14ac:dyDescent="0.25">
      <c r="A38" s="156">
        <v>2</v>
      </c>
      <c r="B38" s="4" t="s">
        <v>177</v>
      </c>
      <c r="C38" s="5"/>
      <c r="D38" s="4">
        <v>1096</v>
      </c>
      <c r="E38" s="96"/>
      <c r="F38" s="96"/>
      <c r="G38" s="96"/>
      <c r="H38" s="96"/>
      <c r="I38" s="96"/>
      <c r="J38" s="96"/>
      <c r="K38" s="96"/>
      <c r="L38" s="97"/>
      <c r="M38" s="96" t="str">
        <f>IF(AND(ISBLANK(E38),ISBLANK(F38),ISBLANK(G38),ISBLANK(H38),ISBLANK(I38),ISBLANK(J38)),"","YES")</f>
        <v/>
      </c>
      <c r="N38" s="96" t="str">
        <f>IF(AND(ISBLANK(E38),ISBLANK(F38),ISBLANK(G38),ISBLANK(H38),ISBLANK(I38),ISBLANK(J38),ISBLANK(K38)),"","YES")</f>
        <v/>
      </c>
      <c r="O38" s="89"/>
      <c r="P38" s="89"/>
      <c r="Q38" s="89"/>
      <c r="R38" s="89"/>
      <c r="S38" s="89"/>
      <c r="T38" s="89"/>
      <c r="U38" s="89"/>
      <c r="V38" s="89"/>
      <c r="W38" s="89"/>
      <c r="X38" s="89"/>
      <c r="Y38" s="89"/>
    </row>
    <row r="39" spans="1:25" ht="21" hidden="1" customHeight="1" x14ac:dyDescent="0.25">
      <c r="A39" s="156">
        <v>2</v>
      </c>
      <c r="B39" s="4" t="s">
        <v>177</v>
      </c>
      <c r="C39" s="5"/>
      <c r="D39" s="4">
        <v>1097</v>
      </c>
      <c r="E39" s="96"/>
      <c r="F39" s="96"/>
      <c r="G39" s="96"/>
      <c r="H39" s="96"/>
      <c r="I39" s="96"/>
      <c r="J39" s="96"/>
      <c r="K39" s="96"/>
      <c r="L39" s="97"/>
      <c r="M39" s="96" t="str">
        <f>IF(AND(ISBLANK(E39),ISBLANK(F39),ISBLANK(G39),ISBLANK(H39),ISBLANK(I39),ISBLANK(J39)),"","YES")</f>
        <v/>
      </c>
      <c r="N39" s="96" t="str">
        <f>IF(AND(ISBLANK(E39),ISBLANK(F39),ISBLANK(G39),ISBLANK(H39),ISBLANK(I39),ISBLANK(J39),ISBLANK(K39)),"","YES")</f>
        <v/>
      </c>
      <c r="O39" s="89"/>
      <c r="P39" s="89"/>
      <c r="Q39" s="89"/>
      <c r="R39" s="89"/>
      <c r="S39" s="89"/>
      <c r="T39" s="89"/>
      <c r="U39" s="89"/>
      <c r="V39" s="89"/>
      <c r="W39" s="89"/>
      <c r="X39" s="89"/>
      <c r="Y39" s="89"/>
    </row>
    <row r="40" spans="1:25" ht="21" hidden="1" customHeight="1" x14ac:dyDescent="0.25">
      <c r="A40" s="156">
        <v>2</v>
      </c>
      <c r="B40" s="4" t="s">
        <v>173</v>
      </c>
      <c r="C40" s="5"/>
      <c r="D40" s="4">
        <v>1098</v>
      </c>
      <c r="E40" s="96"/>
      <c r="F40" s="96"/>
      <c r="G40" s="96"/>
      <c r="H40" s="96"/>
      <c r="I40" s="96"/>
      <c r="J40" s="96"/>
      <c r="K40" s="96"/>
      <c r="L40" s="97"/>
      <c r="M40" s="96" t="str">
        <f>IF(AND(ISBLANK(E40),ISBLANK(F40),ISBLANK(G40),ISBLANK(H40),ISBLANK(I40),ISBLANK(J40)),"","YES")</f>
        <v/>
      </c>
      <c r="N40" s="96" t="str">
        <f>IF(AND(ISBLANK(E40),ISBLANK(F40),ISBLANK(G40),ISBLANK(H40),ISBLANK(I40),ISBLANK(J40),ISBLANK(K40)),"","YES")</f>
        <v/>
      </c>
      <c r="O40" s="89"/>
      <c r="P40" s="89"/>
      <c r="Q40" s="89"/>
      <c r="R40" s="89"/>
      <c r="S40" s="89"/>
      <c r="T40" s="89"/>
      <c r="U40" s="89"/>
      <c r="V40" s="89"/>
      <c r="W40" s="89"/>
      <c r="X40" s="89"/>
      <c r="Y40" s="89"/>
    </row>
    <row r="41" spans="1:25" ht="21" hidden="1" customHeight="1" x14ac:dyDescent="0.25">
      <c r="A41" s="156">
        <v>2</v>
      </c>
      <c r="B41" s="4" t="s">
        <v>173</v>
      </c>
      <c r="C41" s="5"/>
      <c r="D41" s="4">
        <v>1099</v>
      </c>
      <c r="E41" s="96"/>
      <c r="F41" s="96"/>
      <c r="G41" s="96"/>
      <c r="H41" s="96"/>
      <c r="I41" s="96"/>
      <c r="J41" s="96"/>
      <c r="K41" s="96"/>
      <c r="L41" s="97"/>
      <c r="M41" s="96" t="str">
        <f>IF(AND(ISBLANK(E41),ISBLANK(F41),ISBLANK(G41),ISBLANK(H41),ISBLANK(I41),ISBLANK(J41)),"","YES")</f>
        <v/>
      </c>
      <c r="N41" s="96" t="str">
        <f>IF(AND(ISBLANK(E41),ISBLANK(F41),ISBLANK(G41),ISBLANK(H41),ISBLANK(I41),ISBLANK(J41),ISBLANK(K41)),"","YES")</f>
        <v/>
      </c>
      <c r="O41" s="89"/>
      <c r="P41" s="89"/>
      <c r="Q41" s="89"/>
      <c r="R41" s="89"/>
      <c r="S41" s="89"/>
      <c r="T41" s="89"/>
      <c r="U41" s="89"/>
      <c r="V41" s="89"/>
      <c r="W41" s="89"/>
      <c r="X41" s="89"/>
      <c r="Y41" s="89"/>
    </row>
    <row r="42" spans="1:25" ht="21" hidden="1" customHeight="1" x14ac:dyDescent="0.25">
      <c r="A42" s="156">
        <v>2</v>
      </c>
      <c r="B42" s="4" t="s">
        <v>3155</v>
      </c>
      <c r="C42" s="5">
        <v>17064</v>
      </c>
      <c r="D42" s="4">
        <v>1065</v>
      </c>
      <c r="E42" s="96"/>
      <c r="F42" s="96"/>
      <c r="G42" s="96"/>
      <c r="H42" s="96"/>
      <c r="I42" s="96"/>
      <c r="J42" s="96"/>
      <c r="K42" s="96" t="s">
        <v>45</v>
      </c>
      <c r="L42" s="97"/>
      <c r="M42" s="96" t="str">
        <f>IF(AND(ISBLANK(E42),ISBLANK(F42),ISBLANK(G42),ISBLANK(H42),ISBLANK(I42),ISBLANK(J42)),"","YES")</f>
        <v/>
      </c>
      <c r="N42" s="96" t="str">
        <f>IF(AND(ISBLANK(E42),ISBLANK(F42),ISBLANK(G42),ISBLANK(H42),ISBLANK(I42),ISBLANK(J42),ISBLANK(K42)),"","YES")</f>
        <v>YES</v>
      </c>
      <c r="O42" s="89"/>
      <c r="P42" s="89"/>
      <c r="Q42" s="89"/>
      <c r="R42" s="89"/>
      <c r="S42" s="89"/>
      <c r="T42" s="89"/>
      <c r="U42" s="89"/>
      <c r="V42" s="89"/>
      <c r="W42" s="89"/>
      <c r="X42" s="89"/>
      <c r="Y42" s="89"/>
    </row>
    <row r="43" spans="1:25" ht="21" hidden="1" customHeight="1" x14ac:dyDescent="0.25">
      <c r="A43" s="156">
        <v>2</v>
      </c>
      <c r="B43" s="4" t="s">
        <v>149</v>
      </c>
      <c r="C43" s="5"/>
      <c r="D43" s="4">
        <v>1067</v>
      </c>
      <c r="E43" s="96"/>
      <c r="F43" s="96"/>
      <c r="G43" s="96"/>
      <c r="H43" s="96"/>
      <c r="I43" s="96"/>
      <c r="J43" s="96"/>
      <c r="K43" s="96"/>
      <c r="L43" s="97"/>
      <c r="M43" s="96" t="str">
        <f>IF(AND(ISBLANK(E43),ISBLANK(F43),ISBLANK(G43),ISBLANK(H43),ISBLANK(I43),ISBLANK(J43)),"","YES")</f>
        <v/>
      </c>
      <c r="N43" s="96" t="str">
        <f>IF(AND(ISBLANK(E43),ISBLANK(F43),ISBLANK(G43),ISBLANK(H43),ISBLANK(I43),ISBLANK(J43),ISBLANK(K43)),"","YES")</f>
        <v/>
      </c>
      <c r="O43" s="89"/>
      <c r="P43" s="89"/>
      <c r="Q43" s="89"/>
      <c r="R43" s="89"/>
      <c r="S43" s="89"/>
      <c r="T43" s="89"/>
      <c r="U43" s="89"/>
      <c r="V43" s="89"/>
      <c r="W43" s="89"/>
      <c r="X43" s="89"/>
      <c r="Y43" s="89"/>
    </row>
    <row r="44" spans="1:25" ht="21" hidden="1" customHeight="1" x14ac:dyDescent="0.25">
      <c r="A44" s="156">
        <v>2</v>
      </c>
      <c r="B44" s="4" t="s">
        <v>149</v>
      </c>
      <c r="C44" s="5"/>
      <c r="D44" s="4">
        <v>1066</v>
      </c>
      <c r="E44" s="96"/>
      <c r="F44" s="96"/>
      <c r="G44" s="96"/>
      <c r="H44" s="96"/>
      <c r="I44" s="96"/>
      <c r="J44" s="96"/>
      <c r="K44" s="96"/>
      <c r="L44" s="97"/>
      <c r="M44" s="96" t="str">
        <f>IF(AND(ISBLANK(E44),ISBLANK(F44),ISBLANK(G44),ISBLANK(H44),ISBLANK(I44),ISBLANK(J44)),"","YES")</f>
        <v/>
      </c>
      <c r="N44" s="96" t="str">
        <f>IF(AND(ISBLANK(E44),ISBLANK(F44),ISBLANK(G44),ISBLANK(H44),ISBLANK(I44),ISBLANK(J44),ISBLANK(K44)),"","YES")</f>
        <v/>
      </c>
      <c r="O44" s="89"/>
      <c r="P44" s="89"/>
      <c r="Q44" s="89"/>
      <c r="R44" s="89"/>
      <c r="S44" s="89"/>
      <c r="T44" s="89"/>
      <c r="U44" s="89"/>
      <c r="V44" s="89"/>
      <c r="W44" s="89"/>
      <c r="X44" s="89"/>
      <c r="Y44" s="89"/>
    </row>
    <row r="45" spans="1:25" ht="21" hidden="1" customHeight="1" x14ac:dyDescent="0.25">
      <c r="A45" s="156">
        <v>2</v>
      </c>
      <c r="B45" s="4" t="s">
        <v>145</v>
      </c>
      <c r="C45" s="5"/>
      <c r="D45" s="4">
        <v>1064</v>
      </c>
      <c r="E45" s="96"/>
      <c r="F45" s="96"/>
      <c r="G45" s="96"/>
      <c r="H45" s="96"/>
      <c r="I45" s="96"/>
      <c r="J45" s="96"/>
      <c r="K45" s="96"/>
      <c r="L45" s="97"/>
      <c r="M45" s="96" t="str">
        <f>IF(AND(ISBLANK(E45),ISBLANK(F45),ISBLANK(G45),ISBLANK(H45),ISBLANK(I45),ISBLANK(J45)),"","YES")</f>
        <v/>
      </c>
      <c r="N45" s="96" t="str">
        <f>IF(AND(ISBLANK(E45),ISBLANK(F45),ISBLANK(G45),ISBLANK(H45),ISBLANK(I45),ISBLANK(J45),ISBLANK(K45)),"","YES")</f>
        <v/>
      </c>
      <c r="O45" s="89"/>
      <c r="P45" s="89"/>
      <c r="Q45" s="89"/>
      <c r="R45" s="89"/>
      <c r="S45" s="89"/>
      <c r="T45" s="89"/>
      <c r="U45" s="89"/>
      <c r="V45" s="89"/>
      <c r="W45" s="89"/>
      <c r="X45" s="89"/>
      <c r="Y45" s="89"/>
    </row>
    <row r="46" spans="1:25" ht="21" hidden="1" customHeight="1" x14ac:dyDescent="0.25">
      <c r="A46" s="156">
        <v>2</v>
      </c>
      <c r="B46" s="4" t="s">
        <v>145</v>
      </c>
      <c r="C46" s="5"/>
      <c r="D46" s="4" t="s">
        <v>3141</v>
      </c>
      <c r="E46" s="96"/>
      <c r="F46" s="96"/>
      <c r="G46" s="96"/>
      <c r="H46" s="96"/>
      <c r="I46" s="96"/>
      <c r="J46" s="96"/>
      <c r="K46" s="96"/>
      <c r="L46" s="97"/>
      <c r="M46" s="96" t="str">
        <f>IF(AND(ISBLANK(E46),ISBLANK(F46),ISBLANK(G46),ISBLANK(H46),ISBLANK(I46),ISBLANK(J46)),"","YES")</f>
        <v/>
      </c>
      <c r="N46" s="96" t="str">
        <f>IF(AND(ISBLANK(E46),ISBLANK(F46),ISBLANK(G46),ISBLANK(H46),ISBLANK(I46),ISBLANK(J46),ISBLANK(K46)),"","YES")</f>
        <v/>
      </c>
      <c r="O46" s="89"/>
      <c r="P46" s="89"/>
      <c r="Q46" s="89"/>
      <c r="R46" s="89"/>
      <c r="S46" s="89"/>
      <c r="T46" s="89"/>
      <c r="U46" s="89"/>
      <c r="V46" s="89"/>
      <c r="W46" s="89"/>
      <c r="X46" s="89"/>
      <c r="Y46" s="89"/>
    </row>
    <row r="47" spans="1:25" ht="21" hidden="1" customHeight="1" x14ac:dyDescent="0.25">
      <c r="A47" s="156">
        <v>2</v>
      </c>
      <c r="B47" s="4" t="s">
        <v>2682</v>
      </c>
      <c r="C47" s="5"/>
      <c r="D47" s="4">
        <v>1086</v>
      </c>
      <c r="E47" s="96"/>
      <c r="F47" s="96"/>
      <c r="G47" s="96"/>
      <c r="H47" s="96"/>
      <c r="I47" s="96"/>
      <c r="J47" s="96"/>
      <c r="K47" s="96" t="s">
        <v>45</v>
      </c>
      <c r="L47" s="97"/>
      <c r="M47" s="96" t="str">
        <f>IF(AND(ISBLANK(E47),ISBLANK(F47),ISBLANK(G47),ISBLANK(H47),ISBLANK(I47),ISBLANK(J47)),"","YES")</f>
        <v/>
      </c>
      <c r="N47" s="96" t="str">
        <f>IF(AND(ISBLANK(E47),ISBLANK(F47),ISBLANK(G47),ISBLANK(H47),ISBLANK(I47),ISBLANK(J47),ISBLANK(K47)),"","YES")</f>
        <v>YES</v>
      </c>
      <c r="O47" s="89"/>
      <c r="P47" s="89"/>
      <c r="Q47" s="89"/>
      <c r="R47" s="89"/>
      <c r="S47" s="89"/>
      <c r="T47" s="89"/>
      <c r="U47" s="89"/>
      <c r="V47" s="89"/>
      <c r="W47" s="89"/>
      <c r="X47" s="89"/>
      <c r="Y47" s="89"/>
    </row>
    <row r="48" spans="1:25" ht="21" customHeight="1" x14ac:dyDescent="0.25">
      <c r="A48" s="156">
        <v>2</v>
      </c>
      <c r="B48" s="4" t="s">
        <v>140</v>
      </c>
      <c r="C48" s="5"/>
      <c r="D48" s="4">
        <v>1087</v>
      </c>
      <c r="E48" s="96"/>
      <c r="F48" s="96"/>
      <c r="G48" s="96"/>
      <c r="H48" s="96" t="s">
        <v>48</v>
      </c>
      <c r="I48" s="96"/>
      <c r="J48" s="96"/>
      <c r="K48" s="96"/>
      <c r="L48" s="97"/>
      <c r="M48" s="96" t="str">
        <f>IF(AND(ISBLANK(E48),ISBLANK(F48),ISBLANK(G48),ISBLANK(H48),ISBLANK(I48),ISBLANK(J48)),"","YES")</f>
        <v>YES</v>
      </c>
      <c r="N48" s="96" t="str">
        <f>IF(AND(ISBLANK(E48),ISBLANK(F48),ISBLANK(G48),ISBLANK(H48),ISBLANK(I48),ISBLANK(J48),ISBLANK(K48)),"","YES")</f>
        <v>YES</v>
      </c>
      <c r="O48" s="89"/>
      <c r="P48" s="89"/>
      <c r="Q48" s="89"/>
      <c r="R48" s="89"/>
      <c r="S48" s="89"/>
      <c r="T48" s="89"/>
      <c r="U48" s="89">
        <v>1</v>
      </c>
      <c r="V48" s="89"/>
      <c r="W48" s="89"/>
      <c r="X48" s="89"/>
      <c r="Y48" s="89"/>
    </row>
    <row r="49" spans="1:25" ht="21" hidden="1" customHeight="1" x14ac:dyDescent="0.25">
      <c r="A49" s="156">
        <v>2</v>
      </c>
      <c r="B49" s="4" t="s">
        <v>140</v>
      </c>
      <c r="C49" s="5"/>
      <c r="D49" s="4">
        <v>1089</v>
      </c>
      <c r="E49" s="96"/>
      <c r="F49" s="96"/>
      <c r="G49" s="96"/>
      <c r="H49" s="96"/>
      <c r="I49" s="96"/>
      <c r="J49" s="96"/>
      <c r="K49" s="96"/>
      <c r="L49" s="97"/>
      <c r="M49" s="96" t="str">
        <f>IF(AND(ISBLANK(E49),ISBLANK(F49),ISBLANK(G49),ISBLANK(H49),ISBLANK(I49),ISBLANK(J49)),"","YES")</f>
        <v/>
      </c>
      <c r="N49" s="96" t="str">
        <f>IF(AND(ISBLANK(E49),ISBLANK(F49),ISBLANK(G49),ISBLANK(H49),ISBLANK(I49),ISBLANK(J49),ISBLANK(K49)),"","YES")</f>
        <v/>
      </c>
      <c r="O49" s="89"/>
      <c r="P49" s="89"/>
      <c r="Q49" s="89"/>
      <c r="R49" s="89"/>
      <c r="S49" s="89"/>
      <c r="T49" s="89"/>
      <c r="U49" s="89"/>
      <c r="V49" s="89"/>
      <c r="W49" s="89"/>
      <c r="X49" s="89"/>
      <c r="Y49" s="89"/>
    </row>
    <row r="50" spans="1:25" ht="21" hidden="1" customHeight="1" x14ac:dyDescent="0.25">
      <c r="A50" s="156">
        <v>2</v>
      </c>
      <c r="B50" s="4" t="s">
        <v>138</v>
      </c>
      <c r="C50" s="5"/>
      <c r="D50" s="4">
        <v>1088</v>
      </c>
      <c r="E50" s="96"/>
      <c r="F50" s="96"/>
      <c r="G50" s="96"/>
      <c r="H50" s="96"/>
      <c r="I50" s="96"/>
      <c r="J50" s="96"/>
      <c r="K50" s="96"/>
      <c r="L50" s="97"/>
      <c r="M50" s="96" t="str">
        <f>IF(AND(ISBLANK(E50),ISBLANK(F50),ISBLANK(G50),ISBLANK(H50),ISBLANK(I50),ISBLANK(J50)),"","YES")</f>
        <v/>
      </c>
      <c r="N50" s="96" t="str">
        <f>IF(AND(ISBLANK(E50),ISBLANK(F50),ISBLANK(G50),ISBLANK(H50),ISBLANK(I50),ISBLANK(J50),ISBLANK(K50)),"","YES")</f>
        <v/>
      </c>
      <c r="O50" s="89"/>
      <c r="P50" s="89"/>
      <c r="Q50" s="89"/>
      <c r="R50" s="89"/>
      <c r="S50" s="89"/>
      <c r="T50" s="89"/>
      <c r="U50" s="89"/>
      <c r="V50" s="89"/>
      <c r="W50" s="89"/>
      <c r="X50" s="89"/>
      <c r="Y50" s="89"/>
    </row>
    <row r="51" spans="1:25" ht="21" hidden="1" customHeight="1" x14ac:dyDescent="0.25">
      <c r="A51" s="156">
        <v>2</v>
      </c>
      <c r="B51" s="4" t="s">
        <v>138</v>
      </c>
      <c r="C51" s="5">
        <v>17059</v>
      </c>
      <c r="D51" s="4" t="s">
        <v>3141</v>
      </c>
      <c r="E51" s="96"/>
      <c r="F51" s="96"/>
      <c r="G51" s="96"/>
      <c r="H51" s="96"/>
      <c r="I51" s="96"/>
      <c r="J51" s="96"/>
      <c r="K51" s="96"/>
      <c r="L51" s="97"/>
      <c r="M51" s="96" t="str">
        <f>IF(AND(ISBLANK(E51),ISBLANK(F51),ISBLANK(G51),ISBLANK(H51),ISBLANK(I51),ISBLANK(J51)),"","YES")</f>
        <v/>
      </c>
      <c r="N51" s="96" t="str">
        <f>IF(AND(ISBLANK(E51),ISBLANK(F51),ISBLANK(G51),ISBLANK(H51),ISBLANK(I51),ISBLANK(J51),ISBLANK(K51)),"","YES")</f>
        <v/>
      </c>
      <c r="O51" s="89"/>
      <c r="P51" s="89"/>
      <c r="Q51" s="89"/>
      <c r="R51" s="89"/>
      <c r="S51" s="89"/>
      <c r="T51" s="89"/>
      <c r="U51" s="89"/>
      <c r="V51" s="89"/>
      <c r="W51" s="89"/>
      <c r="X51" s="89"/>
      <c r="Y51" s="89"/>
    </row>
    <row r="52" spans="1:25" ht="21" hidden="1" customHeight="1" x14ac:dyDescent="0.25">
      <c r="A52" s="156">
        <v>2</v>
      </c>
      <c r="B52" s="4" t="s">
        <v>3154</v>
      </c>
      <c r="C52" s="5">
        <v>17065</v>
      </c>
      <c r="D52" s="4" t="s">
        <v>3141</v>
      </c>
      <c r="E52" s="96"/>
      <c r="F52" s="96"/>
      <c r="G52" s="96"/>
      <c r="H52" s="96"/>
      <c r="I52" s="96"/>
      <c r="J52" s="96"/>
      <c r="K52" s="96"/>
      <c r="L52" s="97"/>
      <c r="M52" s="96" t="str">
        <f>IF(AND(ISBLANK(E52),ISBLANK(F52),ISBLANK(G52),ISBLANK(H52),ISBLANK(I52),ISBLANK(J52)),"","YES")</f>
        <v/>
      </c>
      <c r="N52" s="96" t="str">
        <f>IF(AND(ISBLANK(E52),ISBLANK(F52),ISBLANK(G52),ISBLANK(H52),ISBLANK(I52),ISBLANK(J52),ISBLANK(K52)),"","YES")</f>
        <v/>
      </c>
      <c r="O52" s="89"/>
      <c r="P52" s="89"/>
      <c r="Q52" s="89"/>
      <c r="R52" s="89"/>
      <c r="S52" s="89"/>
      <c r="T52" s="89"/>
      <c r="U52" s="89"/>
      <c r="V52" s="89"/>
      <c r="W52" s="89"/>
      <c r="X52" s="89"/>
      <c r="Y52" s="89"/>
    </row>
    <row r="53" spans="1:25" ht="21" hidden="1" customHeight="1" x14ac:dyDescent="0.25">
      <c r="A53" s="156">
        <v>2</v>
      </c>
      <c r="B53" s="4" t="s">
        <v>3154</v>
      </c>
      <c r="C53" s="5"/>
      <c r="D53" s="4" t="s">
        <v>3141</v>
      </c>
      <c r="E53" s="96"/>
      <c r="F53" s="96"/>
      <c r="G53" s="96"/>
      <c r="H53" s="96"/>
      <c r="I53" s="96"/>
      <c r="J53" s="96"/>
      <c r="K53" s="96"/>
      <c r="L53" s="97"/>
      <c r="M53" s="96" t="str">
        <f>IF(AND(ISBLANK(E53),ISBLANK(F53),ISBLANK(G53),ISBLANK(H53),ISBLANK(I53),ISBLANK(J53)),"","YES")</f>
        <v/>
      </c>
      <c r="N53" s="96" t="str">
        <f>IF(AND(ISBLANK(E53),ISBLANK(F53),ISBLANK(G53),ISBLANK(H53),ISBLANK(I53),ISBLANK(J53),ISBLANK(K53)),"","YES")</f>
        <v/>
      </c>
      <c r="O53" s="89"/>
      <c r="P53" s="89"/>
      <c r="Q53" s="89"/>
      <c r="R53" s="89"/>
      <c r="S53" s="89"/>
      <c r="T53" s="89"/>
      <c r="U53" s="89"/>
      <c r="V53" s="89"/>
      <c r="W53" s="89"/>
      <c r="X53" s="89"/>
      <c r="Y53" s="89"/>
    </row>
    <row r="54" spans="1:25" ht="21" hidden="1" customHeight="1" x14ac:dyDescent="0.25">
      <c r="A54" s="156">
        <v>2</v>
      </c>
      <c r="B54" s="4" t="s">
        <v>3153</v>
      </c>
      <c r="C54" s="5">
        <v>17060</v>
      </c>
      <c r="D54" s="4">
        <v>1072</v>
      </c>
      <c r="E54" s="96"/>
      <c r="F54" s="96"/>
      <c r="G54" s="96"/>
      <c r="H54" s="96"/>
      <c r="I54" s="96"/>
      <c r="J54" s="96"/>
      <c r="K54" s="96"/>
      <c r="L54" s="97"/>
      <c r="M54" s="96" t="str">
        <f>IF(AND(ISBLANK(E54),ISBLANK(F54),ISBLANK(G54),ISBLANK(H54),ISBLANK(I54),ISBLANK(J54)),"","YES")</f>
        <v/>
      </c>
      <c r="N54" s="96" t="str">
        <f>IF(AND(ISBLANK(E54),ISBLANK(F54),ISBLANK(G54),ISBLANK(H54),ISBLANK(I54),ISBLANK(J54),ISBLANK(K54)),"","YES")</f>
        <v/>
      </c>
      <c r="O54" s="89"/>
      <c r="P54" s="89"/>
      <c r="Q54" s="89"/>
      <c r="R54" s="89"/>
      <c r="S54" s="89"/>
      <c r="T54" s="89"/>
      <c r="U54" s="89"/>
      <c r="V54" s="89"/>
      <c r="W54" s="89"/>
      <c r="X54" s="89"/>
      <c r="Y54" s="89"/>
    </row>
    <row r="55" spans="1:25" ht="21" hidden="1" customHeight="1" x14ac:dyDescent="0.25">
      <c r="A55" s="156">
        <v>2</v>
      </c>
      <c r="B55" s="4" t="s">
        <v>2669</v>
      </c>
      <c r="C55" s="5"/>
      <c r="D55" s="4">
        <v>1073</v>
      </c>
      <c r="E55" s="96"/>
      <c r="F55" s="96"/>
      <c r="G55" s="96"/>
      <c r="H55" s="96"/>
      <c r="I55" s="96"/>
      <c r="J55" s="96"/>
      <c r="K55" s="96"/>
      <c r="L55" s="97"/>
      <c r="M55" s="96" t="str">
        <f>IF(AND(ISBLANK(E55),ISBLANK(F55),ISBLANK(G55),ISBLANK(H55),ISBLANK(I55),ISBLANK(J55)),"","YES")</f>
        <v/>
      </c>
      <c r="N55" s="96" t="str">
        <f>IF(AND(ISBLANK(E55),ISBLANK(F55),ISBLANK(G55),ISBLANK(H55),ISBLANK(I55),ISBLANK(J55),ISBLANK(K55)),"","YES")</f>
        <v/>
      </c>
      <c r="O55" s="89"/>
      <c r="P55" s="89"/>
      <c r="Q55" s="89"/>
      <c r="R55" s="89"/>
      <c r="S55" s="89"/>
      <c r="T55" s="89"/>
      <c r="U55" s="89"/>
      <c r="V55" s="89"/>
      <c r="W55" s="89"/>
      <c r="X55" s="89"/>
      <c r="Y55" s="89"/>
    </row>
    <row r="56" spans="1:25" ht="21" hidden="1" customHeight="1" x14ac:dyDescent="0.25">
      <c r="A56" s="156">
        <v>2</v>
      </c>
      <c r="B56" s="4" t="s">
        <v>2669</v>
      </c>
      <c r="C56" s="5"/>
      <c r="D56" s="4">
        <v>1074</v>
      </c>
      <c r="E56" s="96"/>
      <c r="F56" s="96"/>
      <c r="G56" s="96"/>
      <c r="H56" s="96"/>
      <c r="I56" s="96"/>
      <c r="J56" s="96"/>
      <c r="K56" s="96"/>
      <c r="L56" s="97"/>
      <c r="M56" s="96" t="str">
        <f>IF(AND(ISBLANK(E56),ISBLANK(F56),ISBLANK(G56),ISBLANK(H56),ISBLANK(I56),ISBLANK(J56)),"","YES")</f>
        <v/>
      </c>
      <c r="N56" s="96" t="str">
        <f>IF(AND(ISBLANK(E56),ISBLANK(F56),ISBLANK(G56),ISBLANK(H56),ISBLANK(I56),ISBLANK(J56),ISBLANK(K56)),"","YES")</f>
        <v/>
      </c>
      <c r="O56" s="89"/>
      <c r="P56" s="89"/>
      <c r="Q56" s="89"/>
      <c r="R56" s="89"/>
      <c r="S56" s="89"/>
      <c r="T56" s="89"/>
      <c r="U56" s="89"/>
      <c r="V56" s="89"/>
      <c r="W56" s="89"/>
      <c r="X56" s="89"/>
      <c r="Y56" s="89"/>
    </row>
    <row r="57" spans="1:25" ht="21" hidden="1" customHeight="1" x14ac:dyDescent="0.25">
      <c r="A57" s="156">
        <v>2</v>
      </c>
      <c r="B57" s="4" t="s">
        <v>2667</v>
      </c>
      <c r="C57" s="5"/>
      <c r="D57" s="4">
        <v>1075</v>
      </c>
      <c r="E57" s="96"/>
      <c r="F57" s="96"/>
      <c r="G57" s="96"/>
      <c r="H57" s="96"/>
      <c r="I57" s="96"/>
      <c r="J57" s="96"/>
      <c r="K57" s="96"/>
      <c r="L57" s="97"/>
      <c r="M57" s="96" t="str">
        <f>IF(AND(ISBLANK(E57),ISBLANK(F57),ISBLANK(G57),ISBLANK(H57),ISBLANK(I57),ISBLANK(J57)),"","YES")</f>
        <v/>
      </c>
      <c r="N57" s="96" t="str">
        <f>IF(AND(ISBLANK(E57),ISBLANK(F57),ISBLANK(G57),ISBLANK(H57),ISBLANK(I57),ISBLANK(J57),ISBLANK(K57)),"","YES")</f>
        <v/>
      </c>
      <c r="O57" s="89"/>
      <c r="P57" s="89"/>
      <c r="Q57" s="89"/>
      <c r="R57" s="89"/>
      <c r="S57" s="89"/>
      <c r="T57" s="89"/>
      <c r="U57" s="89"/>
      <c r="V57" s="89"/>
      <c r="W57" s="89"/>
      <c r="X57" s="89"/>
      <c r="Y57" s="89"/>
    </row>
    <row r="58" spans="1:25" ht="21" hidden="1" customHeight="1" x14ac:dyDescent="0.25">
      <c r="A58" s="156">
        <v>2</v>
      </c>
      <c r="B58" s="4" t="s">
        <v>2667</v>
      </c>
      <c r="C58" s="5"/>
      <c r="D58" s="4" t="s">
        <v>3141</v>
      </c>
      <c r="E58" s="96"/>
      <c r="F58" s="96"/>
      <c r="G58" s="96"/>
      <c r="H58" s="96"/>
      <c r="I58" s="96"/>
      <c r="J58" s="96"/>
      <c r="K58" s="96"/>
      <c r="L58" s="97"/>
      <c r="M58" s="96" t="str">
        <f>IF(AND(ISBLANK(E58),ISBLANK(F58),ISBLANK(G58),ISBLANK(H58),ISBLANK(I58),ISBLANK(J58)),"","YES")</f>
        <v/>
      </c>
      <c r="N58" s="96" t="str">
        <f>IF(AND(ISBLANK(E58),ISBLANK(F58),ISBLANK(G58),ISBLANK(H58),ISBLANK(I58),ISBLANK(J58),ISBLANK(K58)),"","YES")</f>
        <v/>
      </c>
      <c r="O58" s="89"/>
      <c r="P58" s="89"/>
      <c r="Q58" s="89"/>
      <c r="R58" s="89"/>
      <c r="S58" s="89"/>
      <c r="T58" s="89"/>
      <c r="U58" s="89"/>
      <c r="V58" s="89"/>
      <c r="W58" s="89"/>
      <c r="X58" s="89"/>
      <c r="Y58" s="89"/>
    </row>
    <row r="59" spans="1:25" ht="21" hidden="1" customHeight="1" x14ac:dyDescent="0.25">
      <c r="A59" s="156">
        <v>2</v>
      </c>
      <c r="B59" s="4" t="s">
        <v>3152</v>
      </c>
      <c r="C59" s="5">
        <v>17066</v>
      </c>
      <c r="D59" s="4">
        <v>1078</v>
      </c>
      <c r="E59" s="96"/>
      <c r="F59" s="96"/>
      <c r="G59" s="96"/>
      <c r="H59" s="96"/>
      <c r="I59" s="96"/>
      <c r="J59" s="96"/>
      <c r="K59" s="96" t="s">
        <v>45</v>
      </c>
      <c r="L59" s="97"/>
      <c r="M59" s="96" t="str">
        <f>IF(AND(ISBLANK(E59),ISBLANK(F59),ISBLANK(G59),ISBLANK(H59),ISBLANK(I59),ISBLANK(J59)),"","YES")</f>
        <v/>
      </c>
      <c r="N59" s="96" t="str">
        <f>IF(AND(ISBLANK(E59),ISBLANK(F59),ISBLANK(G59),ISBLANK(H59),ISBLANK(I59),ISBLANK(J59),ISBLANK(K59)),"","YES")</f>
        <v>YES</v>
      </c>
      <c r="O59" s="89"/>
      <c r="P59" s="89"/>
      <c r="Q59" s="89"/>
      <c r="R59" s="89"/>
      <c r="S59" s="89"/>
      <c r="T59" s="89"/>
      <c r="U59" s="89"/>
      <c r="V59" s="89"/>
      <c r="W59" s="89"/>
      <c r="X59" s="89"/>
      <c r="Y59" s="89"/>
    </row>
    <row r="60" spans="1:25" ht="21" hidden="1" customHeight="1" x14ac:dyDescent="0.25">
      <c r="A60" s="156">
        <v>2</v>
      </c>
      <c r="B60" s="4" t="s">
        <v>3151</v>
      </c>
      <c r="C60" s="5"/>
      <c r="D60" s="4">
        <v>1080</v>
      </c>
      <c r="E60" s="96"/>
      <c r="F60" s="96"/>
      <c r="G60" s="96"/>
      <c r="H60" s="96"/>
      <c r="I60" s="96"/>
      <c r="J60" s="96"/>
      <c r="K60" s="96"/>
      <c r="L60" s="97"/>
      <c r="M60" s="96" t="str">
        <f>IF(AND(ISBLANK(E60),ISBLANK(F60),ISBLANK(G60),ISBLANK(H60),ISBLANK(I60),ISBLANK(J60)),"","YES")</f>
        <v/>
      </c>
      <c r="N60" s="96" t="str">
        <f>IF(AND(ISBLANK(E60),ISBLANK(F60),ISBLANK(G60),ISBLANK(H60),ISBLANK(I60),ISBLANK(J60),ISBLANK(K60)),"","YES")</f>
        <v/>
      </c>
      <c r="O60" s="89"/>
      <c r="P60" s="89"/>
      <c r="Q60" s="89"/>
      <c r="R60" s="89"/>
      <c r="S60" s="89"/>
      <c r="T60" s="89"/>
      <c r="U60" s="89"/>
      <c r="V60" s="89"/>
      <c r="W60" s="89"/>
      <c r="X60" s="89"/>
      <c r="Y60" s="89"/>
    </row>
    <row r="61" spans="1:25" ht="21" hidden="1" customHeight="1" x14ac:dyDescent="0.25">
      <c r="A61" s="156">
        <v>2</v>
      </c>
      <c r="B61" s="4" t="s">
        <v>3150</v>
      </c>
      <c r="C61" s="5"/>
      <c r="D61" s="4">
        <v>1084</v>
      </c>
      <c r="E61" s="96"/>
      <c r="F61" s="96"/>
      <c r="G61" s="96"/>
      <c r="H61" s="96"/>
      <c r="I61" s="96"/>
      <c r="J61" s="96"/>
      <c r="K61" s="96"/>
      <c r="L61" s="97"/>
      <c r="M61" s="96" t="str">
        <f>IF(AND(ISBLANK(E61),ISBLANK(F61),ISBLANK(G61),ISBLANK(H61),ISBLANK(I61),ISBLANK(J61)),"","YES")</f>
        <v/>
      </c>
      <c r="N61" s="96" t="str">
        <f>IF(AND(ISBLANK(E61),ISBLANK(F61),ISBLANK(G61),ISBLANK(H61),ISBLANK(I61),ISBLANK(J61),ISBLANK(K61)),"","YES")</f>
        <v/>
      </c>
      <c r="O61" s="89"/>
      <c r="P61" s="89"/>
      <c r="Q61" s="89"/>
      <c r="R61" s="89"/>
      <c r="S61" s="89"/>
      <c r="T61" s="89"/>
      <c r="U61" s="89"/>
      <c r="V61" s="89"/>
      <c r="W61" s="89"/>
      <c r="X61" s="89"/>
      <c r="Y61" s="89"/>
    </row>
    <row r="62" spans="1:25" ht="21" hidden="1" customHeight="1" x14ac:dyDescent="0.25">
      <c r="A62" s="156">
        <v>2</v>
      </c>
      <c r="B62" s="4" t="s">
        <v>3149</v>
      </c>
      <c r="C62" s="5"/>
      <c r="D62" s="4">
        <v>1085</v>
      </c>
      <c r="E62" s="96"/>
      <c r="F62" s="96"/>
      <c r="G62" s="96"/>
      <c r="H62" s="96"/>
      <c r="I62" s="96"/>
      <c r="J62" s="96"/>
      <c r="K62" s="96"/>
      <c r="L62" s="97"/>
      <c r="M62" s="96" t="str">
        <f>IF(AND(ISBLANK(E62),ISBLANK(F62),ISBLANK(G62),ISBLANK(H62),ISBLANK(I62),ISBLANK(J62)),"","YES")</f>
        <v/>
      </c>
      <c r="N62" s="96" t="str">
        <f>IF(AND(ISBLANK(E62),ISBLANK(F62),ISBLANK(G62),ISBLANK(H62),ISBLANK(I62),ISBLANK(J62),ISBLANK(K62)),"","YES")</f>
        <v/>
      </c>
      <c r="O62" s="89"/>
      <c r="P62" s="89"/>
      <c r="Q62" s="89"/>
      <c r="R62" s="89"/>
      <c r="S62" s="89"/>
      <c r="T62" s="89"/>
      <c r="U62" s="89"/>
      <c r="V62" s="89"/>
      <c r="W62" s="89"/>
      <c r="X62" s="89"/>
      <c r="Y62" s="89"/>
    </row>
    <row r="63" spans="1:25" ht="21" hidden="1" customHeight="1" x14ac:dyDescent="0.25">
      <c r="A63" s="156">
        <v>3</v>
      </c>
      <c r="B63" s="4" t="s">
        <v>105</v>
      </c>
      <c r="C63" s="5">
        <v>17067</v>
      </c>
      <c r="D63" s="4" t="s">
        <v>3141</v>
      </c>
      <c r="E63" s="96"/>
      <c r="F63" s="96"/>
      <c r="G63" s="96"/>
      <c r="H63" s="96"/>
      <c r="I63" s="96"/>
      <c r="J63" s="96"/>
      <c r="K63" s="96"/>
      <c r="L63" s="97"/>
      <c r="M63" s="96" t="str">
        <f>IF(AND(ISBLANK(E63),ISBLANK(F63),ISBLANK(G63),ISBLANK(H63),ISBLANK(I63),ISBLANK(J63)),"","YES")</f>
        <v/>
      </c>
      <c r="N63" s="96" t="str">
        <f>IF(AND(ISBLANK(E63),ISBLANK(F63),ISBLANK(G63),ISBLANK(H63),ISBLANK(I63),ISBLANK(J63),ISBLANK(K63)),"","YES")</f>
        <v/>
      </c>
      <c r="O63" s="89"/>
      <c r="P63" s="89"/>
      <c r="Q63" s="89"/>
      <c r="R63" s="89"/>
      <c r="S63" s="89"/>
      <c r="T63" s="89"/>
      <c r="U63" s="89"/>
      <c r="V63" s="89"/>
      <c r="W63" s="89"/>
      <c r="X63" s="89"/>
      <c r="Y63" s="89"/>
    </row>
    <row r="64" spans="1:25" ht="21" hidden="1" customHeight="1" x14ac:dyDescent="0.25">
      <c r="A64" s="156">
        <v>3</v>
      </c>
      <c r="B64" s="4" t="s">
        <v>332</v>
      </c>
      <c r="C64" s="5"/>
      <c r="D64" s="4">
        <v>1002</v>
      </c>
      <c r="E64" s="96"/>
      <c r="F64" s="96"/>
      <c r="G64" s="96"/>
      <c r="H64" s="96"/>
      <c r="I64" s="96"/>
      <c r="J64" s="96"/>
      <c r="K64" s="96"/>
      <c r="L64" s="97"/>
      <c r="M64" s="96" t="str">
        <f>IF(AND(ISBLANK(E64),ISBLANK(F64),ISBLANK(G64),ISBLANK(H64),ISBLANK(I64),ISBLANK(J64)),"","YES")</f>
        <v/>
      </c>
      <c r="N64" s="96" t="str">
        <f>IF(AND(ISBLANK(E64),ISBLANK(F64),ISBLANK(G64),ISBLANK(H64),ISBLANK(I64),ISBLANK(J64),ISBLANK(K64)),"","YES")</f>
        <v/>
      </c>
      <c r="O64" s="89"/>
      <c r="P64" s="89"/>
      <c r="Q64" s="89"/>
      <c r="R64" s="89"/>
      <c r="S64" s="89"/>
      <c r="T64" s="89"/>
      <c r="U64" s="89"/>
      <c r="V64" s="89"/>
      <c r="W64" s="89"/>
      <c r="X64" s="89"/>
      <c r="Y64" s="89"/>
    </row>
    <row r="65" spans="1:25" ht="21" hidden="1" customHeight="1" x14ac:dyDescent="0.25">
      <c r="A65" s="156">
        <v>3</v>
      </c>
      <c r="B65" s="4" t="s">
        <v>332</v>
      </c>
      <c r="C65" s="5"/>
      <c r="D65" s="4">
        <v>1001</v>
      </c>
      <c r="E65" s="96"/>
      <c r="F65" s="96"/>
      <c r="G65" s="96"/>
      <c r="H65" s="96"/>
      <c r="I65" s="96"/>
      <c r="J65" s="96"/>
      <c r="K65" s="96"/>
      <c r="L65" s="97"/>
      <c r="M65" s="96" t="str">
        <f>IF(AND(ISBLANK(E65),ISBLANK(F65),ISBLANK(G65),ISBLANK(H65),ISBLANK(I65),ISBLANK(J65)),"","YES")</f>
        <v/>
      </c>
      <c r="N65" s="96" t="str">
        <f>IF(AND(ISBLANK(E65),ISBLANK(F65),ISBLANK(G65),ISBLANK(H65),ISBLANK(I65),ISBLANK(J65),ISBLANK(K65)),"","YES")</f>
        <v/>
      </c>
      <c r="O65" s="89"/>
      <c r="P65" s="89"/>
      <c r="Q65" s="89"/>
      <c r="R65" s="89"/>
      <c r="S65" s="89"/>
      <c r="T65" s="89"/>
      <c r="U65" s="89"/>
      <c r="V65" s="89"/>
      <c r="W65" s="89"/>
      <c r="X65" s="89"/>
      <c r="Y65" s="89"/>
    </row>
    <row r="66" spans="1:25" ht="21" hidden="1" customHeight="1" x14ac:dyDescent="0.25">
      <c r="A66" s="156">
        <v>3</v>
      </c>
      <c r="B66" s="4" t="s">
        <v>332</v>
      </c>
      <c r="C66" s="5"/>
      <c r="D66" s="4">
        <v>1003</v>
      </c>
      <c r="E66" s="96"/>
      <c r="F66" s="96"/>
      <c r="G66" s="96"/>
      <c r="H66" s="96"/>
      <c r="I66" s="96"/>
      <c r="J66" s="96"/>
      <c r="K66" s="96"/>
      <c r="L66" s="97"/>
      <c r="M66" s="96" t="str">
        <f>IF(AND(ISBLANK(E66),ISBLANK(F66),ISBLANK(G66),ISBLANK(H66),ISBLANK(I66),ISBLANK(J66)),"","YES")</f>
        <v/>
      </c>
      <c r="N66" s="96" t="str">
        <f>IF(AND(ISBLANK(E66),ISBLANK(F66),ISBLANK(G66),ISBLANK(H66),ISBLANK(I66),ISBLANK(J66),ISBLANK(K66)),"","YES")</f>
        <v/>
      </c>
      <c r="O66" s="89"/>
      <c r="P66" s="89"/>
      <c r="Q66" s="89"/>
      <c r="R66" s="89"/>
      <c r="S66" s="89"/>
      <c r="T66" s="89"/>
      <c r="U66" s="89"/>
      <c r="V66" s="89"/>
      <c r="W66" s="89"/>
      <c r="X66" s="89"/>
      <c r="Y66" s="89"/>
    </row>
    <row r="67" spans="1:25" ht="21" customHeight="1" x14ac:dyDescent="0.25">
      <c r="A67" s="156">
        <v>3</v>
      </c>
      <c r="B67" s="4" t="s">
        <v>111</v>
      </c>
      <c r="C67" s="5"/>
      <c r="D67" s="4">
        <v>1004</v>
      </c>
      <c r="E67" s="96"/>
      <c r="F67" s="96"/>
      <c r="G67" s="96"/>
      <c r="H67" s="96" t="s">
        <v>48</v>
      </c>
      <c r="I67" s="96"/>
      <c r="J67" s="96"/>
      <c r="K67" s="96"/>
      <c r="L67" s="97"/>
      <c r="M67" s="96" t="str">
        <f>IF(AND(ISBLANK(E67),ISBLANK(F67),ISBLANK(G67),ISBLANK(H67),ISBLANK(I67),ISBLANK(J67)),"","YES")</f>
        <v>YES</v>
      </c>
      <c r="N67" s="96" t="str">
        <f>IF(AND(ISBLANK(E67),ISBLANK(F67),ISBLANK(G67),ISBLANK(H67),ISBLANK(I67),ISBLANK(J67),ISBLANK(K67)),"","YES")</f>
        <v>YES</v>
      </c>
      <c r="O67" s="89"/>
      <c r="P67" s="89"/>
      <c r="Q67" s="89"/>
      <c r="R67" s="89"/>
      <c r="S67" s="89"/>
      <c r="T67" s="89"/>
      <c r="U67" s="89">
        <v>1</v>
      </c>
      <c r="V67" s="89"/>
      <c r="W67" s="89"/>
      <c r="X67" s="89"/>
      <c r="Y67" s="89"/>
    </row>
    <row r="68" spans="1:25" ht="21" hidden="1" customHeight="1" x14ac:dyDescent="0.25">
      <c r="A68" s="156">
        <v>3</v>
      </c>
      <c r="B68" s="4" t="s">
        <v>586</v>
      </c>
      <c r="C68" s="5">
        <v>17074</v>
      </c>
      <c r="D68" s="4" t="s">
        <v>3141</v>
      </c>
      <c r="E68" s="96"/>
      <c r="F68" s="96"/>
      <c r="G68" s="96"/>
      <c r="H68" s="96"/>
      <c r="I68" s="96"/>
      <c r="J68" s="96"/>
      <c r="K68" s="96"/>
      <c r="L68" s="97"/>
      <c r="M68" s="96" t="str">
        <f>IF(AND(ISBLANK(E68),ISBLANK(F68),ISBLANK(G68),ISBLANK(H68),ISBLANK(I68),ISBLANK(J68)),"","YES")</f>
        <v/>
      </c>
      <c r="N68" s="96" t="str">
        <f>IF(AND(ISBLANK(E68),ISBLANK(F68),ISBLANK(G68),ISBLANK(H68),ISBLANK(I68),ISBLANK(J68),ISBLANK(K68)),"","YES")</f>
        <v/>
      </c>
      <c r="O68" s="89"/>
      <c r="P68" s="89"/>
      <c r="Q68" s="89"/>
      <c r="R68" s="89"/>
      <c r="S68" s="89"/>
      <c r="T68" s="89"/>
      <c r="U68" s="89"/>
      <c r="V68" s="89"/>
      <c r="W68" s="89"/>
      <c r="X68" s="89"/>
      <c r="Y68" s="89"/>
    </row>
    <row r="69" spans="1:25" ht="21" hidden="1" customHeight="1" x14ac:dyDescent="0.25">
      <c r="A69" s="156">
        <v>3</v>
      </c>
      <c r="B69" s="4" t="s">
        <v>102</v>
      </c>
      <c r="C69" s="5"/>
      <c r="D69" s="4">
        <v>1049</v>
      </c>
      <c r="E69" s="96"/>
      <c r="F69" s="96"/>
      <c r="G69" s="96"/>
      <c r="H69" s="96"/>
      <c r="I69" s="96"/>
      <c r="J69" s="96"/>
      <c r="K69" s="96"/>
      <c r="L69" s="97"/>
      <c r="M69" s="96" t="str">
        <f>IF(AND(ISBLANK(E69),ISBLANK(F69),ISBLANK(G69),ISBLANK(H69),ISBLANK(I69),ISBLANK(J69)),"","YES")</f>
        <v/>
      </c>
      <c r="N69" s="96" t="str">
        <f>IF(AND(ISBLANK(E69),ISBLANK(F69),ISBLANK(G69),ISBLANK(H69),ISBLANK(I69),ISBLANK(J69),ISBLANK(K69)),"","YES")</f>
        <v/>
      </c>
      <c r="O69" s="89"/>
      <c r="P69" s="89"/>
      <c r="Q69" s="89"/>
      <c r="R69" s="89"/>
      <c r="S69" s="89"/>
      <c r="T69" s="89"/>
      <c r="U69" s="89"/>
      <c r="V69" s="89"/>
      <c r="W69" s="89"/>
      <c r="X69" s="89"/>
      <c r="Y69" s="89"/>
    </row>
    <row r="70" spans="1:25" ht="21" hidden="1" customHeight="1" x14ac:dyDescent="0.25">
      <c r="A70" s="156">
        <v>3</v>
      </c>
      <c r="B70" s="4" t="s">
        <v>102</v>
      </c>
      <c r="C70" s="5"/>
      <c r="D70" s="4">
        <v>1050</v>
      </c>
      <c r="E70" s="96"/>
      <c r="F70" s="96"/>
      <c r="G70" s="96"/>
      <c r="H70" s="96"/>
      <c r="I70" s="96"/>
      <c r="J70" s="96"/>
      <c r="K70" s="96"/>
      <c r="L70" s="97"/>
      <c r="M70" s="96" t="str">
        <f>IF(AND(ISBLANK(E70),ISBLANK(F70),ISBLANK(G70),ISBLANK(H70),ISBLANK(I70),ISBLANK(J70)),"","YES")</f>
        <v/>
      </c>
      <c r="N70" s="96" t="str">
        <f>IF(AND(ISBLANK(E70),ISBLANK(F70),ISBLANK(G70),ISBLANK(H70),ISBLANK(I70),ISBLANK(J70),ISBLANK(K70)),"","YES")</f>
        <v/>
      </c>
      <c r="O70" s="89"/>
      <c r="P70" s="89"/>
      <c r="Q70" s="89"/>
      <c r="R70" s="89"/>
      <c r="S70" s="89"/>
      <c r="T70" s="89"/>
      <c r="U70" s="89"/>
      <c r="V70" s="89"/>
      <c r="W70" s="89"/>
      <c r="X70" s="89"/>
      <c r="Y70" s="89"/>
    </row>
    <row r="71" spans="1:25" ht="21" hidden="1" customHeight="1" x14ac:dyDescent="0.25">
      <c r="A71" s="156">
        <v>3</v>
      </c>
      <c r="B71" s="4" t="s">
        <v>98</v>
      </c>
      <c r="C71" s="5"/>
      <c r="D71" s="4">
        <v>1051</v>
      </c>
      <c r="E71" s="96"/>
      <c r="F71" s="96"/>
      <c r="G71" s="96"/>
      <c r="H71" s="96"/>
      <c r="I71" s="96"/>
      <c r="J71" s="96"/>
      <c r="K71" s="96"/>
      <c r="L71" s="97"/>
      <c r="M71" s="96" t="str">
        <f>IF(AND(ISBLANK(E71),ISBLANK(F71),ISBLANK(G71),ISBLANK(H71),ISBLANK(I71),ISBLANK(J71)),"","YES")</f>
        <v/>
      </c>
      <c r="N71" s="96" t="str">
        <f>IF(AND(ISBLANK(E71),ISBLANK(F71),ISBLANK(G71),ISBLANK(H71),ISBLANK(I71),ISBLANK(J71),ISBLANK(K71)),"","YES")</f>
        <v/>
      </c>
      <c r="O71" s="89"/>
      <c r="P71" s="89"/>
      <c r="Q71" s="89"/>
      <c r="R71" s="89"/>
      <c r="S71" s="89"/>
      <c r="T71" s="89"/>
      <c r="U71" s="89"/>
      <c r="V71" s="89"/>
      <c r="W71" s="89"/>
      <c r="X71" s="89"/>
      <c r="Y71" s="89"/>
    </row>
    <row r="72" spans="1:25" ht="21" hidden="1" customHeight="1" x14ac:dyDescent="0.25">
      <c r="A72" s="156">
        <v>3</v>
      </c>
      <c r="B72" s="4" t="s">
        <v>98</v>
      </c>
      <c r="C72" s="5"/>
      <c r="D72" s="4">
        <v>1052</v>
      </c>
      <c r="E72" s="96"/>
      <c r="F72" s="96"/>
      <c r="G72" s="96"/>
      <c r="H72" s="96"/>
      <c r="I72" s="96"/>
      <c r="J72" s="96"/>
      <c r="K72" s="96"/>
      <c r="L72" s="97"/>
      <c r="M72" s="96" t="str">
        <f>IF(AND(ISBLANK(E72),ISBLANK(F72),ISBLANK(G72),ISBLANK(H72),ISBLANK(I72),ISBLANK(J72)),"","YES")</f>
        <v/>
      </c>
      <c r="N72" s="96" t="str">
        <f>IF(AND(ISBLANK(E72),ISBLANK(F72),ISBLANK(G72),ISBLANK(H72),ISBLANK(I72),ISBLANK(J72),ISBLANK(K72)),"","YES")</f>
        <v/>
      </c>
      <c r="O72" s="89"/>
      <c r="P72" s="89"/>
      <c r="Q72" s="89"/>
      <c r="R72" s="89"/>
      <c r="S72" s="89"/>
      <c r="T72" s="89"/>
      <c r="U72" s="89"/>
      <c r="V72" s="89"/>
      <c r="W72" s="89"/>
      <c r="X72" s="89"/>
      <c r="Y72" s="89"/>
    </row>
    <row r="73" spans="1:25" ht="21" hidden="1" customHeight="1" x14ac:dyDescent="0.25">
      <c r="A73" s="156">
        <v>3</v>
      </c>
      <c r="B73" s="4" t="s">
        <v>556</v>
      </c>
      <c r="C73" s="5">
        <v>17068</v>
      </c>
      <c r="D73" s="4"/>
      <c r="E73" s="96"/>
      <c r="F73" s="96"/>
      <c r="G73" s="96"/>
      <c r="H73" s="96"/>
      <c r="I73" s="96"/>
      <c r="J73" s="96"/>
      <c r="K73" s="96"/>
      <c r="L73" s="97"/>
      <c r="M73" s="96" t="str">
        <f>IF(AND(ISBLANK(E73),ISBLANK(F73),ISBLANK(G73),ISBLANK(H73),ISBLANK(I73),ISBLANK(J73)),"","YES")</f>
        <v/>
      </c>
      <c r="N73" s="96" t="str">
        <f>IF(AND(ISBLANK(E73),ISBLANK(F73),ISBLANK(G73),ISBLANK(H73),ISBLANK(I73),ISBLANK(J73),ISBLANK(K73)),"","YES")</f>
        <v/>
      </c>
      <c r="O73" s="89"/>
      <c r="P73" s="89"/>
      <c r="Q73" s="89"/>
      <c r="R73" s="89"/>
      <c r="S73" s="89"/>
      <c r="T73" s="89"/>
      <c r="U73" s="89"/>
      <c r="V73" s="89"/>
      <c r="W73" s="89"/>
      <c r="X73" s="89"/>
      <c r="Y73" s="89"/>
    </row>
    <row r="74" spans="1:25" ht="21" hidden="1" customHeight="1" x14ac:dyDescent="0.25">
      <c r="A74" s="156">
        <v>3</v>
      </c>
      <c r="B74" s="4" t="s">
        <v>93</v>
      </c>
      <c r="C74" s="5"/>
      <c r="D74" s="4">
        <v>1006</v>
      </c>
      <c r="E74" s="96"/>
      <c r="F74" s="96"/>
      <c r="G74" s="96"/>
      <c r="H74" s="96"/>
      <c r="I74" s="96"/>
      <c r="J74" s="96"/>
      <c r="K74" s="96"/>
      <c r="L74" s="97"/>
      <c r="M74" s="96" t="str">
        <f>IF(AND(ISBLANK(E74),ISBLANK(F74),ISBLANK(G74),ISBLANK(H74),ISBLANK(I74),ISBLANK(J74)),"","YES")</f>
        <v/>
      </c>
      <c r="N74" s="96" t="str">
        <f>IF(AND(ISBLANK(E74),ISBLANK(F74),ISBLANK(G74),ISBLANK(H74),ISBLANK(I74),ISBLANK(J74),ISBLANK(K74)),"","YES")</f>
        <v/>
      </c>
      <c r="O74" s="89"/>
      <c r="P74" s="89"/>
      <c r="Q74" s="89"/>
      <c r="R74" s="89"/>
      <c r="S74" s="89"/>
      <c r="T74" s="89"/>
      <c r="U74" s="89"/>
      <c r="V74" s="89"/>
      <c r="W74" s="89"/>
      <c r="X74" s="89"/>
      <c r="Y74" s="89"/>
    </row>
    <row r="75" spans="1:25" ht="21" hidden="1" customHeight="1" x14ac:dyDescent="0.25">
      <c r="A75" s="156">
        <v>3</v>
      </c>
      <c r="B75" s="4" t="s">
        <v>93</v>
      </c>
      <c r="C75" s="5"/>
      <c r="D75" s="4">
        <v>1007</v>
      </c>
      <c r="E75" s="96"/>
      <c r="F75" s="96"/>
      <c r="G75" s="96"/>
      <c r="H75" s="96"/>
      <c r="I75" s="96"/>
      <c r="J75" s="96"/>
      <c r="K75" s="96"/>
      <c r="L75" s="97"/>
      <c r="M75" s="96" t="str">
        <f>IF(AND(ISBLANK(E75),ISBLANK(F75),ISBLANK(G75),ISBLANK(H75),ISBLANK(I75),ISBLANK(J75)),"","YES")</f>
        <v/>
      </c>
      <c r="N75" s="96" t="str">
        <f>IF(AND(ISBLANK(E75),ISBLANK(F75),ISBLANK(G75),ISBLANK(H75),ISBLANK(I75),ISBLANK(J75),ISBLANK(K75)),"","YES")</f>
        <v/>
      </c>
      <c r="O75" s="89"/>
      <c r="P75" s="89"/>
      <c r="Q75" s="89"/>
      <c r="R75" s="89"/>
      <c r="S75" s="89"/>
      <c r="T75" s="89"/>
      <c r="U75" s="89"/>
      <c r="V75" s="89"/>
      <c r="W75" s="89"/>
      <c r="X75" s="89"/>
      <c r="Y75" s="89"/>
    </row>
    <row r="76" spans="1:25" ht="21" hidden="1" customHeight="1" x14ac:dyDescent="0.25">
      <c r="A76" s="156">
        <v>3</v>
      </c>
      <c r="B76" s="4" t="s">
        <v>90</v>
      </c>
      <c r="C76" s="5"/>
      <c r="D76" s="4">
        <v>1008</v>
      </c>
      <c r="E76" s="96"/>
      <c r="F76" s="96"/>
      <c r="G76" s="96"/>
      <c r="H76" s="96"/>
      <c r="I76" s="96"/>
      <c r="J76" s="96"/>
      <c r="K76" s="96"/>
      <c r="L76" s="97"/>
      <c r="M76" s="96" t="str">
        <f>IF(AND(ISBLANK(E76),ISBLANK(F76),ISBLANK(G76),ISBLANK(H76),ISBLANK(I76),ISBLANK(J76)),"","YES")</f>
        <v/>
      </c>
      <c r="N76" s="96" t="str">
        <f>IF(AND(ISBLANK(E76),ISBLANK(F76),ISBLANK(G76),ISBLANK(H76),ISBLANK(I76),ISBLANK(J76),ISBLANK(K76)),"","YES")</f>
        <v/>
      </c>
      <c r="O76" s="89"/>
      <c r="P76" s="89"/>
      <c r="Q76" s="89"/>
      <c r="R76" s="89"/>
      <c r="S76" s="89"/>
      <c r="T76" s="89"/>
      <c r="U76" s="89"/>
      <c r="V76" s="89"/>
      <c r="W76" s="89"/>
      <c r="X76" s="89"/>
      <c r="Y76" s="89"/>
    </row>
    <row r="77" spans="1:25" ht="21" hidden="1" customHeight="1" x14ac:dyDescent="0.25">
      <c r="A77" s="156">
        <v>3</v>
      </c>
      <c r="B77" s="4" t="s">
        <v>90</v>
      </c>
      <c r="C77" s="5"/>
      <c r="D77" s="4">
        <v>1009</v>
      </c>
      <c r="E77" s="96"/>
      <c r="F77" s="96"/>
      <c r="G77" s="96"/>
      <c r="H77" s="96"/>
      <c r="I77" s="96"/>
      <c r="J77" s="96"/>
      <c r="K77" s="96"/>
      <c r="L77" s="97"/>
      <c r="M77" s="96" t="str">
        <f>IF(AND(ISBLANK(E77),ISBLANK(F77),ISBLANK(G77),ISBLANK(H77),ISBLANK(I77),ISBLANK(J77)),"","YES")</f>
        <v/>
      </c>
      <c r="N77" s="96" t="str">
        <f>IF(AND(ISBLANK(E77),ISBLANK(F77),ISBLANK(G77),ISBLANK(H77),ISBLANK(I77),ISBLANK(J77),ISBLANK(K77)),"","YES")</f>
        <v/>
      </c>
      <c r="O77" s="89"/>
      <c r="P77" s="89"/>
      <c r="Q77" s="89"/>
      <c r="R77" s="89"/>
      <c r="S77" s="89"/>
      <c r="T77" s="89"/>
      <c r="U77" s="89"/>
      <c r="V77" s="89"/>
      <c r="W77" s="89"/>
      <c r="X77" s="89"/>
      <c r="Y77" s="89"/>
    </row>
    <row r="78" spans="1:25" ht="21" hidden="1" customHeight="1" x14ac:dyDescent="0.25">
      <c r="A78" s="156">
        <v>3</v>
      </c>
      <c r="B78" s="4" t="s">
        <v>528</v>
      </c>
      <c r="C78" s="5">
        <v>17075</v>
      </c>
      <c r="D78" s="4">
        <v>1048</v>
      </c>
      <c r="E78" s="96"/>
      <c r="F78" s="96"/>
      <c r="G78" s="96"/>
      <c r="H78" s="96"/>
      <c r="I78" s="96"/>
      <c r="J78" s="96"/>
      <c r="K78" s="96"/>
      <c r="L78" s="97"/>
      <c r="M78" s="96" t="str">
        <f>IF(AND(ISBLANK(E78),ISBLANK(F78),ISBLANK(G78),ISBLANK(H78),ISBLANK(I78),ISBLANK(J78)),"","YES")</f>
        <v/>
      </c>
      <c r="N78" s="96" t="str">
        <f>IF(AND(ISBLANK(E78),ISBLANK(F78),ISBLANK(G78),ISBLANK(H78),ISBLANK(I78),ISBLANK(J78),ISBLANK(K78)),"","YES")</f>
        <v/>
      </c>
      <c r="O78" s="89"/>
      <c r="P78" s="89"/>
      <c r="Q78" s="89"/>
      <c r="R78" s="89"/>
      <c r="S78" s="89"/>
      <c r="T78" s="89"/>
      <c r="U78" s="89"/>
      <c r="V78" s="89"/>
      <c r="W78" s="89"/>
      <c r="X78" s="89"/>
      <c r="Y78" s="89"/>
    </row>
    <row r="79" spans="1:25" ht="21" customHeight="1" x14ac:dyDescent="0.25">
      <c r="A79" s="156">
        <v>3</v>
      </c>
      <c r="B79" s="4" t="s">
        <v>82</v>
      </c>
      <c r="C79" s="5"/>
      <c r="D79" s="4">
        <v>1045</v>
      </c>
      <c r="E79" s="96"/>
      <c r="F79" s="96"/>
      <c r="G79" s="96"/>
      <c r="H79" s="96" t="s">
        <v>48</v>
      </c>
      <c r="I79" s="96"/>
      <c r="J79" s="96"/>
      <c r="K79" s="96"/>
      <c r="L79" s="97"/>
      <c r="M79" s="96" t="str">
        <f>IF(AND(ISBLANK(E79),ISBLANK(F79),ISBLANK(G79),ISBLANK(H79),ISBLANK(I79),ISBLANK(J79)),"","YES")</f>
        <v>YES</v>
      </c>
      <c r="N79" s="96" t="str">
        <f>IF(AND(ISBLANK(E79),ISBLANK(F79),ISBLANK(G79),ISBLANK(H79),ISBLANK(I79),ISBLANK(J79),ISBLANK(K79)),"","YES")</f>
        <v>YES</v>
      </c>
      <c r="O79" s="89"/>
      <c r="P79" s="89"/>
      <c r="Q79" s="89"/>
      <c r="R79" s="89"/>
      <c r="S79" s="89"/>
      <c r="T79" s="89"/>
      <c r="U79" s="89">
        <v>1</v>
      </c>
      <c r="V79" s="89"/>
      <c r="W79" s="89"/>
      <c r="X79" s="89"/>
      <c r="Y79" s="89"/>
    </row>
    <row r="80" spans="1:25" ht="21" hidden="1" customHeight="1" x14ac:dyDescent="0.25">
      <c r="A80" s="156">
        <v>3</v>
      </c>
      <c r="B80" s="4" t="s">
        <v>82</v>
      </c>
      <c r="C80" s="5"/>
      <c r="D80" s="4">
        <v>1046</v>
      </c>
      <c r="E80" s="96"/>
      <c r="F80" s="96"/>
      <c r="G80" s="96"/>
      <c r="H80" s="96"/>
      <c r="I80" s="96"/>
      <c r="J80" s="96"/>
      <c r="K80" s="96"/>
      <c r="L80" s="97"/>
      <c r="M80" s="96" t="str">
        <f>IF(AND(ISBLANK(E80),ISBLANK(F80),ISBLANK(G80),ISBLANK(H80),ISBLANK(I80),ISBLANK(J80)),"","YES")</f>
        <v/>
      </c>
      <c r="N80" s="96" t="str">
        <f>IF(AND(ISBLANK(E80),ISBLANK(F80),ISBLANK(G80),ISBLANK(H80),ISBLANK(I80),ISBLANK(J80),ISBLANK(K80)),"","YES")</f>
        <v/>
      </c>
      <c r="O80" s="89"/>
      <c r="P80" s="89"/>
      <c r="Q80" s="89"/>
      <c r="R80" s="89"/>
      <c r="S80" s="89"/>
      <c r="T80" s="89"/>
      <c r="U80" s="89"/>
      <c r="V80" s="89"/>
      <c r="W80" s="89"/>
      <c r="X80" s="89"/>
      <c r="Y80" s="89"/>
    </row>
    <row r="81" spans="1:25" ht="21" hidden="1" customHeight="1" x14ac:dyDescent="0.25">
      <c r="A81" s="156">
        <v>3</v>
      </c>
      <c r="B81" s="4" t="s">
        <v>78</v>
      </c>
      <c r="C81" s="5"/>
      <c r="D81" s="4">
        <v>1047</v>
      </c>
      <c r="E81" s="96"/>
      <c r="F81" s="96"/>
      <c r="G81" s="96"/>
      <c r="H81" s="96"/>
      <c r="I81" s="96"/>
      <c r="J81" s="96"/>
      <c r="K81" s="96"/>
      <c r="L81" s="97"/>
      <c r="M81" s="96" t="str">
        <f>IF(AND(ISBLANK(E81),ISBLANK(F81),ISBLANK(G81),ISBLANK(H81),ISBLANK(I81),ISBLANK(J81)),"","YES")</f>
        <v/>
      </c>
      <c r="N81" s="96" t="str">
        <f>IF(AND(ISBLANK(E81),ISBLANK(F81),ISBLANK(G81),ISBLANK(H81),ISBLANK(I81),ISBLANK(J81),ISBLANK(K81)),"","YES")</f>
        <v/>
      </c>
      <c r="O81" s="89"/>
      <c r="P81" s="89"/>
      <c r="Q81" s="89"/>
      <c r="R81" s="89"/>
      <c r="S81" s="89"/>
      <c r="T81" s="89"/>
      <c r="U81" s="89"/>
      <c r="V81" s="89"/>
      <c r="W81" s="89"/>
      <c r="X81" s="89"/>
      <c r="Y81" s="89"/>
    </row>
    <row r="82" spans="1:25" ht="21" hidden="1" customHeight="1" x14ac:dyDescent="0.25">
      <c r="A82" s="156">
        <v>3</v>
      </c>
      <c r="B82" s="4" t="s">
        <v>78</v>
      </c>
      <c r="C82" s="5"/>
      <c r="D82" s="4">
        <v>1048</v>
      </c>
      <c r="E82" s="96"/>
      <c r="F82" s="96"/>
      <c r="G82" s="96"/>
      <c r="H82" s="96"/>
      <c r="I82" s="96"/>
      <c r="J82" s="96"/>
      <c r="K82" s="96"/>
      <c r="L82" s="97"/>
      <c r="M82" s="96" t="str">
        <f>IF(AND(ISBLANK(E82),ISBLANK(F82),ISBLANK(G82),ISBLANK(H82),ISBLANK(I82),ISBLANK(J82)),"","YES")</f>
        <v/>
      </c>
      <c r="N82" s="96" t="str">
        <f>IF(AND(ISBLANK(E82),ISBLANK(F82),ISBLANK(G82),ISBLANK(H82),ISBLANK(I82),ISBLANK(J82),ISBLANK(K82)),"","YES")</f>
        <v/>
      </c>
      <c r="O82" s="89"/>
      <c r="P82" s="89"/>
      <c r="Q82" s="89"/>
      <c r="R82" s="89"/>
      <c r="S82" s="89"/>
      <c r="T82" s="89"/>
      <c r="U82" s="89"/>
      <c r="V82" s="89"/>
      <c r="W82" s="89"/>
      <c r="X82" s="89"/>
      <c r="Y82" s="89"/>
    </row>
    <row r="83" spans="1:25" ht="21" hidden="1" customHeight="1" x14ac:dyDescent="0.25">
      <c r="A83" s="156">
        <v>3</v>
      </c>
      <c r="B83" s="4" t="s">
        <v>321</v>
      </c>
      <c r="C83" s="5">
        <v>17069</v>
      </c>
      <c r="D83" s="4"/>
      <c r="E83" s="96"/>
      <c r="F83" s="96"/>
      <c r="G83" s="96"/>
      <c r="H83" s="96"/>
      <c r="I83" s="96"/>
      <c r="J83" s="96"/>
      <c r="K83" s="96"/>
      <c r="L83" s="97"/>
      <c r="M83" s="96" t="str">
        <f>IF(AND(ISBLANK(E83),ISBLANK(F83),ISBLANK(G83),ISBLANK(H83),ISBLANK(I83),ISBLANK(J83)),"","YES")</f>
        <v/>
      </c>
      <c r="N83" s="96" t="str">
        <f>IF(AND(ISBLANK(E83),ISBLANK(F83),ISBLANK(G83),ISBLANK(H83),ISBLANK(I83),ISBLANK(J83),ISBLANK(K83)),"","YES")</f>
        <v/>
      </c>
      <c r="O83" s="89"/>
      <c r="P83" s="89"/>
      <c r="Q83" s="89"/>
      <c r="R83" s="89"/>
      <c r="S83" s="89"/>
      <c r="T83" s="89"/>
      <c r="U83" s="89"/>
      <c r="V83" s="89"/>
      <c r="W83" s="89"/>
      <c r="X83" s="89"/>
      <c r="Y83" s="89"/>
    </row>
    <row r="84" spans="1:25" ht="21" hidden="1" customHeight="1" x14ac:dyDescent="0.25">
      <c r="A84" s="156">
        <v>3</v>
      </c>
      <c r="B84" s="4" t="s">
        <v>321</v>
      </c>
      <c r="C84" s="5"/>
      <c r="D84" s="4">
        <v>1013</v>
      </c>
      <c r="E84" s="96"/>
      <c r="F84" s="96"/>
      <c r="G84" s="96"/>
      <c r="H84" s="96"/>
      <c r="I84" s="96"/>
      <c r="J84" s="96"/>
      <c r="K84" s="96"/>
      <c r="L84" s="97"/>
      <c r="M84" s="96" t="str">
        <f>IF(AND(ISBLANK(E84),ISBLANK(F84),ISBLANK(G84),ISBLANK(H84),ISBLANK(I84),ISBLANK(J84)),"","YES")</f>
        <v/>
      </c>
      <c r="N84" s="96" t="str">
        <f>IF(AND(ISBLANK(E84),ISBLANK(F84),ISBLANK(G84),ISBLANK(H84),ISBLANK(I84),ISBLANK(J84),ISBLANK(K84)),"","YES")</f>
        <v/>
      </c>
      <c r="O84" s="89"/>
      <c r="P84" s="89"/>
      <c r="Q84" s="89"/>
      <c r="R84" s="89"/>
      <c r="S84" s="89"/>
      <c r="T84" s="89"/>
      <c r="U84" s="89"/>
      <c r="V84" s="89"/>
      <c r="W84" s="89"/>
      <c r="X84" s="89"/>
      <c r="Y84" s="89"/>
    </row>
    <row r="85" spans="1:25" s="113" customFormat="1" ht="21" hidden="1" customHeight="1" x14ac:dyDescent="0.25">
      <c r="A85" s="105">
        <v>3</v>
      </c>
      <c r="B85" s="4" t="s">
        <v>319</v>
      </c>
      <c r="C85" s="5"/>
      <c r="D85" s="4"/>
      <c r="E85" s="96"/>
      <c r="F85" s="96"/>
      <c r="G85" s="96"/>
      <c r="H85" s="96"/>
      <c r="I85" s="96"/>
      <c r="J85" s="96"/>
      <c r="K85" s="96"/>
      <c r="L85" s="97" t="s">
        <v>3148</v>
      </c>
      <c r="M85" s="96" t="str">
        <f>IF(AND(ISBLANK(E85),ISBLANK(F85),ISBLANK(G85),ISBLANK(H85),ISBLANK(I85),ISBLANK(J85)),"","YES")</f>
        <v/>
      </c>
      <c r="N85" s="96" t="str">
        <f>IF(AND(ISBLANK(E85),ISBLANK(F85),ISBLANK(G85),ISBLANK(H85),ISBLANK(I85),ISBLANK(J85),ISBLANK(K85)),"","YES")</f>
        <v/>
      </c>
      <c r="O85" s="89"/>
      <c r="P85" s="89"/>
      <c r="Q85" s="89"/>
      <c r="R85" s="89"/>
      <c r="S85" s="89"/>
      <c r="T85" s="89"/>
      <c r="U85" s="89"/>
      <c r="V85" s="89"/>
      <c r="W85" s="89"/>
      <c r="X85" s="89"/>
      <c r="Y85" s="89"/>
    </row>
    <row r="86" spans="1:25" ht="21" hidden="1" customHeight="1" x14ac:dyDescent="0.25">
      <c r="A86" s="156">
        <v>3</v>
      </c>
      <c r="B86" s="4" t="s">
        <v>62</v>
      </c>
      <c r="C86" s="5"/>
      <c r="D86" s="4" t="s">
        <v>3141</v>
      </c>
      <c r="E86" s="96"/>
      <c r="F86" s="96"/>
      <c r="G86" s="96"/>
      <c r="H86" s="96"/>
      <c r="I86" s="96"/>
      <c r="J86" s="96"/>
      <c r="K86" s="96"/>
      <c r="L86" s="97" t="s">
        <v>3148</v>
      </c>
      <c r="M86" s="96" t="str">
        <f>IF(AND(ISBLANK(E86),ISBLANK(F86),ISBLANK(G86),ISBLANK(H86),ISBLANK(I86),ISBLANK(J86)),"","YES")</f>
        <v/>
      </c>
      <c r="N86" s="96" t="str">
        <f>IF(AND(ISBLANK(E86),ISBLANK(F86),ISBLANK(G86),ISBLANK(H86),ISBLANK(I86),ISBLANK(J86),ISBLANK(K86)),"","YES")</f>
        <v/>
      </c>
      <c r="O86" s="89"/>
      <c r="P86" s="89"/>
      <c r="Q86" s="89"/>
      <c r="R86" s="89"/>
      <c r="S86" s="89"/>
      <c r="T86" s="89"/>
      <c r="U86" s="89"/>
      <c r="V86" s="89"/>
      <c r="W86" s="89"/>
      <c r="X86" s="89"/>
      <c r="Y86" s="89"/>
    </row>
    <row r="87" spans="1:25" ht="21" hidden="1" customHeight="1" x14ac:dyDescent="0.25">
      <c r="A87" s="156">
        <v>3</v>
      </c>
      <c r="B87" s="4" t="s">
        <v>3147</v>
      </c>
      <c r="C87" s="5">
        <v>17071</v>
      </c>
      <c r="D87" s="4"/>
      <c r="E87" s="96"/>
      <c r="F87" s="96"/>
      <c r="G87" s="96"/>
      <c r="H87" s="96"/>
      <c r="I87" s="96"/>
      <c r="J87" s="96"/>
      <c r="K87" s="96"/>
      <c r="L87" s="97"/>
      <c r="M87" s="96" t="str">
        <f>IF(AND(ISBLANK(E87),ISBLANK(F87),ISBLANK(G87),ISBLANK(H87),ISBLANK(I87),ISBLANK(J87)),"","YES")</f>
        <v/>
      </c>
      <c r="N87" s="96" t="str">
        <f>IF(AND(ISBLANK(E87),ISBLANK(F87),ISBLANK(G87),ISBLANK(H87),ISBLANK(I87),ISBLANK(J87),ISBLANK(K87)),"","YES")</f>
        <v/>
      </c>
      <c r="O87" s="89"/>
      <c r="P87" s="89"/>
      <c r="Q87" s="104"/>
      <c r="R87" s="89"/>
      <c r="S87" s="89"/>
      <c r="T87" s="89"/>
      <c r="U87" s="89"/>
      <c r="V87" s="89"/>
      <c r="W87" s="89"/>
      <c r="X87" s="89"/>
      <c r="Y87" s="89"/>
    </row>
    <row r="88" spans="1:25" ht="21" customHeight="1" x14ac:dyDescent="0.25">
      <c r="A88" s="156">
        <v>3</v>
      </c>
      <c r="B88" s="4" t="s">
        <v>54</v>
      </c>
      <c r="C88" s="5"/>
      <c r="D88" s="4">
        <v>1016</v>
      </c>
      <c r="E88" s="96"/>
      <c r="F88" s="96"/>
      <c r="G88" s="96"/>
      <c r="H88" s="96" t="s">
        <v>48</v>
      </c>
      <c r="I88" s="96"/>
      <c r="J88" s="96"/>
      <c r="K88" s="96"/>
      <c r="L88" s="97"/>
      <c r="M88" s="96" t="str">
        <f>IF(AND(ISBLANK(E88),ISBLANK(F88),ISBLANK(G88),ISBLANK(H88),ISBLANK(I88),ISBLANK(J88)),"","YES")</f>
        <v>YES</v>
      </c>
      <c r="N88" s="96" t="str">
        <f>IF(AND(ISBLANK(E88),ISBLANK(F88),ISBLANK(G88),ISBLANK(H88),ISBLANK(I88),ISBLANK(J88),ISBLANK(K88)),"","YES")</f>
        <v>YES</v>
      </c>
      <c r="O88" s="89"/>
      <c r="P88" s="89"/>
      <c r="Q88" s="89"/>
      <c r="R88" s="89"/>
      <c r="S88" s="89"/>
      <c r="T88" s="89"/>
      <c r="U88" s="89">
        <v>1</v>
      </c>
      <c r="V88" s="89"/>
      <c r="W88" s="89"/>
      <c r="X88" s="89"/>
      <c r="Y88" s="89"/>
    </row>
    <row r="89" spans="1:25" ht="21" hidden="1" customHeight="1" x14ac:dyDescent="0.25">
      <c r="A89" s="156">
        <v>3</v>
      </c>
      <c r="B89" s="4" t="s">
        <v>54</v>
      </c>
      <c r="C89" s="5"/>
      <c r="D89" s="4">
        <v>1015</v>
      </c>
      <c r="E89" s="96"/>
      <c r="F89" s="96"/>
      <c r="G89" s="96"/>
      <c r="H89" s="96"/>
      <c r="I89" s="96"/>
      <c r="J89" s="96"/>
      <c r="K89" s="96"/>
      <c r="L89" s="97"/>
      <c r="M89" s="96" t="str">
        <f>IF(AND(ISBLANK(E89),ISBLANK(F89),ISBLANK(G89),ISBLANK(H89),ISBLANK(I89),ISBLANK(J89)),"","YES")</f>
        <v/>
      </c>
      <c r="N89" s="96" t="str">
        <f>IF(AND(ISBLANK(E89),ISBLANK(F89),ISBLANK(G89),ISBLANK(H89),ISBLANK(I89),ISBLANK(J89),ISBLANK(K89)),"","YES")</f>
        <v/>
      </c>
      <c r="O89" s="89"/>
      <c r="P89" s="89"/>
      <c r="Q89" s="89"/>
      <c r="R89" s="89"/>
      <c r="S89" s="89"/>
      <c r="T89" s="89"/>
      <c r="U89" s="89"/>
      <c r="V89" s="89"/>
      <c r="W89" s="89"/>
      <c r="X89" s="89"/>
      <c r="Y89" s="89"/>
    </row>
    <row r="90" spans="1:25" ht="21" hidden="1" customHeight="1" x14ac:dyDescent="0.25">
      <c r="A90" s="156">
        <v>3</v>
      </c>
      <c r="B90" s="4" t="s">
        <v>42</v>
      </c>
      <c r="C90" s="5"/>
      <c r="D90" s="4">
        <v>1018</v>
      </c>
      <c r="E90" s="96"/>
      <c r="F90" s="96"/>
      <c r="G90" s="96"/>
      <c r="H90" s="96"/>
      <c r="I90" s="96"/>
      <c r="J90" s="96"/>
      <c r="K90" s="96"/>
      <c r="L90" s="97"/>
      <c r="M90" s="96" t="str">
        <f>IF(AND(ISBLANK(E90),ISBLANK(F90),ISBLANK(G90),ISBLANK(H90),ISBLANK(I90),ISBLANK(J90)),"","YES")</f>
        <v/>
      </c>
      <c r="N90" s="96" t="str">
        <f>IF(AND(ISBLANK(E90),ISBLANK(F90),ISBLANK(G90),ISBLANK(H90),ISBLANK(I90),ISBLANK(J90),ISBLANK(K90)),"","YES")</f>
        <v/>
      </c>
      <c r="O90" s="89"/>
      <c r="P90" s="89"/>
      <c r="Q90" s="89"/>
      <c r="R90" s="89"/>
      <c r="S90" s="89"/>
      <c r="T90" s="89"/>
      <c r="U90" s="89"/>
      <c r="V90" s="89"/>
      <c r="W90" s="89"/>
      <c r="X90" s="89"/>
      <c r="Y90" s="89"/>
    </row>
    <row r="91" spans="1:25" ht="21" hidden="1" customHeight="1" x14ac:dyDescent="0.25">
      <c r="A91" s="156">
        <v>3</v>
      </c>
      <c r="B91" s="4" t="s">
        <v>42</v>
      </c>
      <c r="C91" s="5"/>
      <c r="D91" s="4">
        <v>1017</v>
      </c>
      <c r="E91" s="96"/>
      <c r="F91" s="96"/>
      <c r="G91" s="96"/>
      <c r="H91" s="96"/>
      <c r="I91" s="96"/>
      <c r="J91" s="96"/>
      <c r="K91" s="96"/>
      <c r="L91" s="97"/>
      <c r="M91" s="96" t="str">
        <f>IF(AND(ISBLANK(E91),ISBLANK(F91),ISBLANK(G91),ISBLANK(H91),ISBLANK(I91),ISBLANK(J91)),"","YES")</f>
        <v/>
      </c>
      <c r="N91" s="96" t="str">
        <f>IF(AND(ISBLANK(E91),ISBLANK(F91),ISBLANK(G91),ISBLANK(H91),ISBLANK(I91),ISBLANK(J91),ISBLANK(K91)),"","YES")</f>
        <v/>
      </c>
      <c r="O91" s="89"/>
      <c r="P91" s="89"/>
      <c r="Q91" s="89"/>
      <c r="R91" s="89"/>
      <c r="S91" s="89"/>
      <c r="T91" s="89"/>
      <c r="U91" s="89"/>
      <c r="V91" s="89"/>
      <c r="W91" s="89"/>
      <c r="X91" s="89"/>
      <c r="Y91" s="89"/>
    </row>
    <row r="92" spans="1:25" ht="21" hidden="1" customHeight="1" x14ac:dyDescent="0.25">
      <c r="A92" s="156">
        <v>3</v>
      </c>
      <c r="B92" s="4" t="s">
        <v>2647</v>
      </c>
      <c r="C92" s="5">
        <v>17072</v>
      </c>
      <c r="D92" s="4"/>
      <c r="E92" s="96"/>
      <c r="F92" s="96"/>
      <c r="G92" s="96"/>
      <c r="H92" s="96"/>
      <c r="I92" s="96"/>
      <c r="J92" s="96"/>
      <c r="K92" s="96"/>
      <c r="L92" s="97"/>
      <c r="M92" s="96" t="str">
        <f>IF(AND(ISBLANK(E92),ISBLANK(F92),ISBLANK(G92),ISBLANK(H92),ISBLANK(I92),ISBLANK(J92)),"","YES")</f>
        <v/>
      </c>
      <c r="N92" s="96" t="str">
        <f>IF(AND(ISBLANK(E92),ISBLANK(F92),ISBLANK(G92),ISBLANK(H92),ISBLANK(I92),ISBLANK(J92),ISBLANK(K92)),"","YES")</f>
        <v/>
      </c>
      <c r="O92" s="89"/>
      <c r="P92" s="89"/>
      <c r="Q92" s="89"/>
      <c r="R92" s="89"/>
      <c r="S92" s="89"/>
      <c r="T92" s="89"/>
      <c r="U92" s="89"/>
      <c r="V92" s="89"/>
      <c r="W92" s="89"/>
      <c r="X92" s="89"/>
      <c r="Y92" s="89"/>
    </row>
    <row r="93" spans="1:25" ht="21" hidden="1" customHeight="1" x14ac:dyDescent="0.25">
      <c r="A93" s="156">
        <v>3</v>
      </c>
      <c r="B93" s="4" t="s">
        <v>2647</v>
      </c>
      <c r="C93" s="5"/>
      <c r="D93" s="4">
        <v>1022</v>
      </c>
      <c r="E93" s="96"/>
      <c r="F93" s="96"/>
      <c r="G93" s="96"/>
      <c r="H93" s="96"/>
      <c r="I93" s="96"/>
      <c r="J93" s="96"/>
      <c r="K93" s="96"/>
      <c r="L93" s="97"/>
      <c r="M93" s="96" t="str">
        <f>IF(AND(ISBLANK(E93),ISBLANK(F93),ISBLANK(G93),ISBLANK(H93),ISBLANK(I93),ISBLANK(J93)),"","YES")</f>
        <v/>
      </c>
      <c r="N93" s="96" t="str">
        <f>IF(AND(ISBLANK(E93),ISBLANK(F93),ISBLANK(G93),ISBLANK(H93),ISBLANK(I93),ISBLANK(J93),ISBLANK(K93)),"","YES")</f>
        <v/>
      </c>
      <c r="O93" s="89"/>
      <c r="P93" s="89"/>
      <c r="Q93" s="89"/>
      <c r="R93" s="89"/>
      <c r="S93" s="89"/>
      <c r="T93" s="89"/>
      <c r="U93" s="89"/>
      <c r="V93" s="89"/>
      <c r="W93" s="89"/>
      <c r="X93" s="89"/>
      <c r="Y93" s="89"/>
    </row>
    <row r="94" spans="1:25" ht="21" hidden="1" customHeight="1" x14ac:dyDescent="0.25">
      <c r="A94" s="156">
        <v>3</v>
      </c>
      <c r="B94" s="4" t="s">
        <v>2644</v>
      </c>
      <c r="C94" s="5">
        <v>17076</v>
      </c>
      <c r="D94" s="4" t="s">
        <v>3141</v>
      </c>
      <c r="E94" s="96"/>
      <c r="F94" s="96"/>
      <c r="G94" s="96"/>
      <c r="H94" s="96"/>
      <c r="I94" s="96"/>
      <c r="J94" s="96"/>
      <c r="K94" s="96"/>
      <c r="L94" s="97"/>
      <c r="M94" s="96" t="str">
        <f>IF(AND(ISBLANK(E94),ISBLANK(F94),ISBLANK(G94),ISBLANK(H94),ISBLANK(I94),ISBLANK(J94)),"","YES")</f>
        <v/>
      </c>
      <c r="N94" s="96" t="str">
        <f>IF(AND(ISBLANK(E94),ISBLANK(F94),ISBLANK(G94),ISBLANK(H94),ISBLANK(I94),ISBLANK(J94),ISBLANK(K94)),"","YES")</f>
        <v/>
      </c>
      <c r="O94" s="89"/>
      <c r="P94" s="89"/>
      <c r="Q94" s="89"/>
      <c r="R94" s="89"/>
      <c r="S94" s="89"/>
      <c r="T94" s="89"/>
      <c r="U94" s="89"/>
      <c r="V94" s="89"/>
      <c r="W94" s="89"/>
      <c r="X94" s="89"/>
      <c r="Y94" s="89"/>
    </row>
    <row r="95" spans="1:25" ht="21" hidden="1" customHeight="1" x14ac:dyDescent="0.25">
      <c r="A95" s="156">
        <v>3</v>
      </c>
      <c r="B95" s="4" t="s">
        <v>3146</v>
      </c>
      <c r="C95" s="5"/>
      <c r="D95" s="4">
        <v>1031</v>
      </c>
      <c r="E95" s="96"/>
      <c r="F95" s="96"/>
      <c r="G95" s="96"/>
      <c r="H95" s="96"/>
      <c r="I95" s="96"/>
      <c r="J95" s="96"/>
      <c r="K95" s="96"/>
      <c r="L95" s="97"/>
      <c r="M95" s="96" t="str">
        <f>IF(AND(ISBLANK(E95),ISBLANK(F95),ISBLANK(G95),ISBLANK(H95),ISBLANK(I95),ISBLANK(J95)),"","YES")</f>
        <v/>
      </c>
      <c r="N95" s="96" t="str">
        <f>IF(AND(ISBLANK(E95),ISBLANK(F95),ISBLANK(G95),ISBLANK(H95),ISBLANK(I95),ISBLANK(J95),ISBLANK(K95)),"","YES")</f>
        <v/>
      </c>
      <c r="O95" s="89"/>
      <c r="P95" s="89"/>
      <c r="Q95" s="89"/>
      <c r="R95" s="89"/>
      <c r="S95" s="89"/>
      <c r="T95" s="89"/>
      <c r="U95" s="89"/>
      <c r="V95" s="89"/>
      <c r="W95" s="89"/>
      <c r="X95" s="89"/>
      <c r="Y95" s="89"/>
    </row>
    <row r="96" spans="1:25" ht="21" customHeight="1" x14ac:dyDescent="0.25">
      <c r="A96" s="156">
        <v>3</v>
      </c>
      <c r="B96" s="4" t="s">
        <v>3146</v>
      </c>
      <c r="C96" s="5"/>
      <c r="D96" s="4">
        <v>1032</v>
      </c>
      <c r="E96" s="96"/>
      <c r="F96" s="96"/>
      <c r="G96" s="96"/>
      <c r="H96" s="96" t="s">
        <v>48</v>
      </c>
      <c r="I96" s="96"/>
      <c r="J96" s="96"/>
      <c r="K96" s="96"/>
      <c r="L96" s="97"/>
      <c r="M96" s="96" t="str">
        <f>IF(AND(ISBLANK(E96),ISBLANK(F96),ISBLANK(G96),ISBLANK(H96),ISBLANK(I96),ISBLANK(J96)),"","YES")</f>
        <v>YES</v>
      </c>
      <c r="N96" s="96" t="str">
        <f>IF(AND(ISBLANK(E96),ISBLANK(F96),ISBLANK(G96),ISBLANK(H96),ISBLANK(I96),ISBLANK(J96),ISBLANK(K96)),"","YES")</f>
        <v>YES</v>
      </c>
      <c r="O96" s="89"/>
      <c r="P96" s="89"/>
      <c r="Q96" s="89"/>
      <c r="R96" s="89"/>
      <c r="S96" s="89"/>
      <c r="T96" s="89"/>
      <c r="U96" s="89">
        <v>1</v>
      </c>
      <c r="V96" s="89"/>
      <c r="W96" s="89"/>
      <c r="X96" s="89"/>
      <c r="Y96" s="89"/>
    </row>
    <row r="97" spans="1:25" s="94" customFormat="1" ht="21" hidden="1" customHeight="1" x14ac:dyDescent="0.25">
      <c r="A97" s="156">
        <v>3</v>
      </c>
      <c r="B97" s="4" t="s">
        <v>3145</v>
      </c>
      <c r="C97" s="5"/>
      <c r="D97" s="4">
        <v>1033</v>
      </c>
      <c r="E97" s="96"/>
      <c r="F97" s="96"/>
      <c r="G97" s="96"/>
      <c r="H97" s="96"/>
      <c r="I97" s="96"/>
      <c r="J97" s="96"/>
      <c r="K97" s="96"/>
      <c r="L97" s="97"/>
      <c r="M97" s="96" t="str">
        <f>IF(AND(ISBLANK(E97),ISBLANK(F97),ISBLANK(G97),ISBLANK(H97),ISBLANK(I97),ISBLANK(J97)),"","YES")</f>
        <v/>
      </c>
      <c r="N97" s="96" t="str">
        <f>IF(AND(ISBLANK(E97),ISBLANK(F97),ISBLANK(G97),ISBLANK(H97),ISBLANK(I97),ISBLANK(J97),ISBLANK(K97)),"","YES")</f>
        <v/>
      </c>
      <c r="O97" s="89"/>
      <c r="P97" s="89"/>
      <c r="Q97" s="89"/>
      <c r="R97" s="89"/>
      <c r="S97" s="89"/>
      <c r="T97" s="89"/>
      <c r="U97" s="89"/>
      <c r="V97" s="89"/>
      <c r="W97" s="89"/>
      <c r="X97" s="89"/>
      <c r="Y97" s="89"/>
    </row>
    <row r="98" spans="1:25" ht="21" customHeight="1" x14ac:dyDescent="0.25">
      <c r="A98" s="156">
        <v>3</v>
      </c>
      <c r="B98" s="4" t="s">
        <v>3145</v>
      </c>
      <c r="C98" s="5"/>
      <c r="D98" s="4">
        <v>1034</v>
      </c>
      <c r="E98" s="96"/>
      <c r="F98" s="96"/>
      <c r="G98" s="96"/>
      <c r="H98" s="96" t="s">
        <v>47</v>
      </c>
      <c r="I98" s="96"/>
      <c r="J98" s="96"/>
      <c r="K98" s="96"/>
      <c r="L98" s="97"/>
      <c r="M98" s="96" t="str">
        <f>IF(AND(ISBLANK(E98),ISBLANK(F98),ISBLANK(G98),ISBLANK(H98),ISBLANK(I98),ISBLANK(J98)),"","YES")</f>
        <v>YES</v>
      </c>
      <c r="N98" s="96" t="str">
        <f>IF(AND(ISBLANK(E98),ISBLANK(F98),ISBLANK(G98),ISBLANK(H98),ISBLANK(I98),ISBLANK(J98),ISBLANK(K98)),"","YES")</f>
        <v>YES</v>
      </c>
      <c r="O98" s="89"/>
      <c r="P98" s="89"/>
      <c r="Q98" s="89"/>
      <c r="R98" s="89"/>
      <c r="S98" s="89"/>
      <c r="T98" s="89"/>
      <c r="U98" s="89">
        <v>1</v>
      </c>
      <c r="V98" s="89"/>
      <c r="W98" s="89"/>
      <c r="X98" s="89"/>
      <c r="Y98" s="89"/>
    </row>
    <row r="99" spans="1:25" ht="21" hidden="1" customHeight="1" x14ac:dyDescent="0.25">
      <c r="A99" s="156">
        <v>3</v>
      </c>
      <c r="B99" s="4" t="s">
        <v>3145</v>
      </c>
      <c r="C99" s="164"/>
      <c r="D99" s="156" t="s">
        <v>3141</v>
      </c>
      <c r="E99" s="96"/>
      <c r="F99" s="96"/>
      <c r="G99" s="96"/>
      <c r="H99" s="96"/>
      <c r="I99" s="96"/>
      <c r="J99" s="96"/>
      <c r="K99" s="96"/>
      <c r="L99" s="97"/>
      <c r="M99" s="96" t="str">
        <f>IF(AND(ISBLANK(E99),ISBLANK(F99),ISBLANK(G99),ISBLANK(H99),ISBLANK(I99),ISBLANK(J99)),"","YES")</f>
        <v/>
      </c>
      <c r="N99" s="96" t="str">
        <f>IF(AND(ISBLANK(E99),ISBLANK(F99),ISBLANK(G99),ISBLANK(H99),ISBLANK(I99),ISBLANK(J99),ISBLANK(K99)),"","YES")</f>
        <v/>
      </c>
      <c r="O99" s="89"/>
      <c r="P99" s="89"/>
      <c r="Q99" s="89"/>
      <c r="R99" s="89"/>
      <c r="S99" s="89"/>
      <c r="T99" s="89"/>
      <c r="U99" s="89"/>
      <c r="V99" s="89"/>
      <c r="W99" s="89"/>
      <c r="X99" s="89"/>
      <c r="Y99" s="89"/>
    </row>
    <row r="100" spans="1:25" ht="21" hidden="1" customHeight="1" x14ac:dyDescent="0.25">
      <c r="A100" s="156">
        <v>3</v>
      </c>
      <c r="B100" s="4" t="s">
        <v>3144</v>
      </c>
      <c r="C100" s="164">
        <v>17077</v>
      </c>
      <c r="D100" s="156"/>
      <c r="E100" s="96"/>
      <c r="F100" s="96"/>
      <c r="G100" s="96"/>
      <c r="H100" s="96"/>
      <c r="I100" s="96"/>
      <c r="J100" s="96"/>
      <c r="K100" s="96"/>
      <c r="L100" s="97"/>
      <c r="M100" s="96" t="str">
        <f>IF(AND(ISBLANK(E100),ISBLANK(F100),ISBLANK(G100),ISBLANK(H100),ISBLANK(I100),ISBLANK(J100)),"","YES")</f>
        <v/>
      </c>
      <c r="N100" s="96" t="str">
        <f>IF(AND(ISBLANK(E100),ISBLANK(F100),ISBLANK(G100),ISBLANK(H100),ISBLANK(I100),ISBLANK(J100),ISBLANK(K100)),"","YES")</f>
        <v/>
      </c>
      <c r="O100" s="89"/>
      <c r="P100" s="89"/>
      <c r="Q100" s="89"/>
      <c r="R100" s="89"/>
      <c r="S100" s="89"/>
      <c r="T100" s="89"/>
      <c r="U100" s="89"/>
      <c r="V100" s="89"/>
      <c r="W100" s="89"/>
      <c r="X100" s="89"/>
      <c r="Y100" s="89"/>
    </row>
    <row r="101" spans="1:25" ht="21" hidden="1" customHeight="1" x14ac:dyDescent="0.25">
      <c r="A101" s="156">
        <v>3</v>
      </c>
      <c r="B101" s="4" t="s">
        <v>2641</v>
      </c>
      <c r="C101" s="164"/>
      <c r="D101" s="156">
        <v>1029</v>
      </c>
      <c r="E101" s="96"/>
      <c r="F101" s="96"/>
      <c r="G101" s="96"/>
      <c r="H101" s="96"/>
      <c r="I101" s="96"/>
      <c r="J101" s="96"/>
      <c r="K101" s="96"/>
      <c r="L101" s="97"/>
      <c r="M101" s="96" t="str">
        <f>IF(AND(ISBLANK(E101),ISBLANK(F101),ISBLANK(G101),ISBLANK(H101),ISBLANK(I101),ISBLANK(J101)),"","YES")</f>
        <v/>
      </c>
      <c r="N101" s="96" t="str">
        <f>IF(AND(ISBLANK(E101),ISBLANK(F101),ISBLANK(G101),ISBLANK(H101),ISBLANK(I101),ISBLANK(J101),ISBLANK(K101)),"","YES")</f>
        <v/>
      </c>
      <c r="O101" s="89"/>
      <c r="P101" s="89"/>
      <c r="Q101" s="89"/>
      <c r="R101" s="89"/>
      <c r="S101" s="89"/>
      <c r="T101" s="89"/>
      <c r="U101" s="89"/>
      <c r="V101" s="89"/>
      <c r="W101" s="89"/>
      <c r="X101" s="89"/>
      <c r="Y101" s="89"/>
    </row>
    <row r="102" spans="1:25" ht="21" hidden="1" customHeight="1" x14ac:dyDescent="0.25">
      <c r="A102" s="156">
        <v>3</v>
      </c>
      <c r="B102" s="4" t="s">
        <v>2638</v>
      </c>
      <c r="C102" s="164"/>
      <c r="D102" s="156">
        <v>1030</v>
      </c>
      <c r="E102" s="96"/>
      <c r="F102" s="96"/>
      <c r="G102" s="96"/>
      <c r="H102" s="96"/>
      <c r="I102" s="96"/>
      <c r="J102" s="96"/>
      <c r="K102" s="96"/>
      <c r="L102" s="97"/>
      <c r="M102" s="96" t="str">
        <f>IF(AND(ISBLANK(E102),ISBLANK(F102),ISBLANK(G102),ISBLANK(H102),ISBLANK(I102),ISBLANK(J102)),"","YES")</f>
        <v/>
      </c>
      <c r="N102" s="96" t="str">
        <f>IF(AND(ISBLANK(E102),ISBLANK(F102),ISBLANK(G102),ISBLANK(H102),ISBLANK(I102),ISBLANK(J102),ISBLANK(K102)),"","YES")</f>
        <v/>
      </c>
      <c r="O102" s="89"/>
      <c r="P102" s="89"/>
      <c r="Q102" s="89"/>
      <c r="R102" s="89"/>
      <c r="S102" s="89"/>
      <c r="T102" s="89"/>
      <c r="U102" s="89"/>
      <c r="V102" s="89"/>
      <c r="W102" s="89"/>
      <c r="X102" s="89"/>
      <c r="Y102" s="89"/>
    </row>
    <row r="103" spans="1:25" ht="21" hidden="1" customHeight="1" x14ac:dyDescent="0.25">
      <c r="A103" s="156">
        <v>3</v>
      </c>
      <c r="B103" s="4" t="s">
        <v>3143</v>
      </c>
      <c r="C103" s="164">
        <v>17073</v>
      </c>
      <c r="D103" s="156"/>
      <c r="E103" s="96"/>
      <c r="F103" s="96"/>
      <c r="G103" s="96"/>
      <c r="H103" s="96"/>
      <c r="I103" s="96"/>
      <c r="J103" s="96"/>
      <c r="K103" s="96"/>
      <c r="L103" s="97"/>
      <c r="M103" s="96" t="str">
        <f>IF(AND(ISBLANK(E103),ISBLANK(F103),ISBLANK(G103),ISBLANK(H103),ISBLANK(I103),ISBLANK(J103)),"","YES")</f>
        <v/>
      </c>
      <c r="N103" s="96" t="str">
        <f>IF(AND(ISBLANK(E103),ISBLANK(F103),ISBLANK(G103),ISBLANK(H103),ISBLANK(I103),ISBLANK(J103),ISBLANK(K103)),"","YES")</f>
        <v/>
      </c>
      <c r="O103" s="89"/>
      <c r="P103" s="89"/>
      <c r="Q103" s="89"/>
      <c r="R103" s="89"/>
      <c r="S103" s="89"/>
      <c r="T103" s="89"/>
      <c r="U103" s="89"/>
      <c r="V103" s="89"/>
      <c r="W103" s="89"/>
      <c r="X103" s="89"/>
      <c r="Y103" s="89"/>
    </row>
    <row r="104" spans="1:25" ht="21" hidden="1" customHeight="1" x14ac:dyDescent="0.25">
      <c r="A104" s="156">
        <v>3</v>
      </c>
      <c r="B104" s="4" t="s">
        <v>2635</v>
      </c>
      <c r="C104" s="164"/>
      <c r="D104" s="156">
        <v>1024</v>
      </c>
      <c r="E104" s="96"/>
      <c r="F104" s="96"/>
      <c r="G104" s="96"/>
      <c r="H104" s="96"/>
      <c r="I104" s="96"/>
      <c r="J104" s="96"/>
      <c r="K104" s="96"/>
      <c r="L104" s="97"/>
      <c r="M104" s="96" t="str">
        <f>IF(AND(ISBLANK(E104),ISBLANK(F104),ISBLANK(G104),ISBLANK(H104),ISBLANK(I104),ISBLANK(J104)),"","YES")</f>
        <v/>
      </c>
      <c r="N104" s="96" t="str">
        <f>IF(AND(ISBLANK(E104),ISBLANK(F104),ISBLANK(G104),ISBLANK(H104),ISBLANK(I104),ISBLANK(J104),ISBLANK(K104)),"","YES")</f>
        <v/>
      </c>
      <c r="O104" s="89"/>
      <c r="P104" s="89"/>
      <c r="Q104" s="89"/>
      <c r="R104" s="89"/>
      <c r="S104" s="89"/>
      <c r="T104" s="89"/>
      <c r="U104" s="89"/>
      <c r="V104" s="89"/>
      <c r="W104" s="89"/>
      <c r="X104" s="89"/>
      <c r="Y104" s="89"/>
    </row>
    <row r="105" spans="1:25" ht="21" hidden="1" customHeight="1" x14ac:dyDescent="0.25">
      <c r="A105" s="156">
        <v>3</v>
      </c>
      <c r="B105" s="4" t="s">
        <v>2635</v>
      </c>
      <c r="C105" s="164"/>
      <c r="D105" s="156">
        <v>1023</v>
      </c>
      <c r="E105" s="96"/>
      <c r="F105" s="96"/>
      <c r="G105" s="96"/>
      <c r="H105" s="96"/>
      <c r="I105" s="96"/>
      <c r="J105" s="96"/>
      <c r="K105" s="96"/>
      <c r="L105" s="97"/>
      <c r="M105" s="96" t="str">
        <f>IF(AND(ISBLANK(E105),ISBLANK(F105),ISBLANK(G105),ISBLANK(H105),ISBLANK(I105),ISBLANK(J105)),"","YES")</f>
        <v/>
      </c>
      <c r="N105" s="96" t="str">
        <f>IF(AND(ISBLANK(E105),ISBLANK(F105),ISBLANK(G105),ISBLANK(H105),ISBLANK(I105),ISBLANK(J105),ISBLANK(K105)),"","YES")</f>
        <v/>
      </c>
      <c r="O105" s="89"/>
      <c r="P105" s="89"/>
      <c r="Q105" s="89"/>
      <c r="R105" s="89"/>
      <c r="S105" s="89"/>
      <c r="T105" s="89"/>
      <c r="U105" s="89"/>
      <c r="V105" s="89"/>
      <c r="W105" s="89"/>
      <c r="X105" s="89"/>
      <c r="Y105" s="89"/>
    </row>
    <row r="106" spans="1:25" ht="21" hidden="1" customHeight="1" x14ac:dyDescent="0.25">
      <c r="A106" s="156">
        <v>3</v>
      </c>
      <c r="B106" s="4" t="s">
        <v>2633</v>
      </c>
      <c r="C106" s="164"/>
      <c r="D106" s="156">
        <v>1025</v>
      </c>
      <c r="E106" s="96"/>
      <c r="F106" s="96"/>
      <c r="G106" s="96"/>
      <c r="H106" s="96"/>
      <c r="I106" s="96"/>
      <c r="J106" s="96"/>
      <c r="K106" s="96"/>
      <c r="L106" s="97"/>
      <c r="M106" s="96" t="str">
        <f>IF(AND(ISBLANK(E106),ISBLANK(F106),ISBLANK(G106),ISBLANK(H106),ISBLANK(I106),ISBLANK(J106)),"","YES")</f>
        <v/>
      </c>
      <c r="N106" s="96" t="str">
        <f>IF(AND(ISBLANK(E106),ISBLANK(F106),ISBLANK(G106),ISBLANK(H106),ISBLANK(I106),ISBLANK(J106),ISBLANK(K106)),"","YES")</f>
        <v/>
      </c>
      <c r="O106" s="89"/>
      <c r="P106" s="89"/>
      <c r="Q106" s="89"/>
      <c r="R106" s="89"/>
      <c r="S106" s="89"/>
      <c r="T106" s="89"/>
      <c r="U106" s="89"/>
      <c r="V106" s="89"/>
      <c r="W106" s="89"/>
      <c r="X106" s="89"/>
      <c r="Y106" s="89"/>
    </row>
    <row r="107" spans="1:25" ht="21" hidden="1" customHeight="1" x14ac:dyDescent="0.25">
      <c r="A107" s="156">
        <v>3</v>
      </c>
      <c r="B107" s="4" t="s">
        <v>2633</v>
      </c>
      <c r="C107" s="164"/>
      <c r="D107" s="156">
        <v>1026</v>
      </c>
      <c r="E107" s="96"/>
      <c r="F107" s="96"/>
      <c r="G107" s="96"/>
      <c r="H107" s="96"/>
      <c r="I107" s="96"/>
      <c r="J107" s="96"/>
      <c r="K107" s="96"/>
      <c r="L107" s="97"/>
      <c r="M107" s="96" t="str">
        <f>IF(AND(ISBLANK(E107),ISBLANK(F107),ISBLANK(G107),ISBLANK(H107),ISBLANK(I107),ISBLANK(J107)),"","YES")</f>
        <v/>
      </c>
      <c r="N107" s="96" t="str">
        <f>IF(AND(ISBLANK(E107),ISBLANK(F107),ISBLANK(G107),ISBLANK(H107),ISBLANK(I107),ISBLANK(J107),ISBLANK(K107)),"","YES")</f>
        <v/>
      </c>
      <c r="O107" s="89"/>
      <c r="P107" s="89"/>
      <c r="Q107" s="89"/>
      <c r="R107" s="89"/>
      <c r="S107" s="89"/>
      <c r="T107" s="89"/>
      <c r="U107" s="89"/>
      <c r="V107" s="89"/>
      <c r="W107" s="89"/>
      <c r="X107" s="89"/>
      <c r="Y107" s="89"/>
    </row>
    <row r="108" spans="1:25" ht="21" customHeight="1" x14ac:dyDescent="0.25">
      <c r="A108" s="91">
        <f>SUBTOTAL(103,A2:A107)</f>
        <v>7</v>
      </c>
      <c r="B108" s="91" t="s">
        <v>2633</v>
      </c>
      <c r="C108" s="91"/>
      <c r="D108" s="91"/>
      <c r="E108" s="91">
        <f>COUNTA(E2:E107)</f>
        <v>0</v>
      </c>
      <c r="F108" s="91">
        <f>COUNTA(F2:F107)</f>
        <v>0</v>
      </c>
      <c r="G108" s="91">
        <f>COUNTA(G2:G107)</f>
        <v>0</v>
      </c>
      <c r="H108" s="91">
        <f>COUNTA(H2:H107)</f>
        <v>8</v>
      </c>
      <c r="I108" s="91">
        <f>COUNTA(I2:I107)</f>
        <v>0</v>
      </c>
      <c r="J108" s="91">
        <f>COUNTA(J2:J107)</f>
        <v>0</v>
      </c>
      <c r="K108" s="91">
        <f>COUNTA(K2:K107)</f>
        <v>7</v>
      </c>
      <c r="L108" s="91"/>
      <c r="M108" s="91">
        <f>COUNTIF(M2:M107,"YES")</f>
        <v>8</v>
      </c>
      <c r="N108" s="91">
        <f>COUNTIF(N2:N107,"YES")</f>
        <v>15</v>
      </c>
      <c r="O108" s="91">
        <f>SUM(O2:O107)</f>
        <v>0</v>
      </c>
      <c r="P108" s="91">
        <f>SUM(P2:P107)</f>
        <v>0</v>
      </c>
      <c r="Q108" s="91">
        <f>SUM(Q2:Q107)</f>
        <v>0</v>
      </c>
      <c r="R108" s="91">
        <f>SUM(R2:R107)</f>
        <v>0</v>
      </c>
      <c r="S108" s="91">
        <f>SUM(S2:S107)</f>
        <v>0</v>
      </c>
      <c r="T108" s="91">
        <f>SUM(T2:T107)</f>
        <v>0</v>
      </c>
      <c r="U108" s="91">
        <f>SUM(U2:U107)</f>
        <v>7</v>
      </c>
      <c r="V108" s="91">
        <f>SUM(V2:V107)</f>
        <v>0</v>
      </c>
      <c r="W108" s="91">
        <f>SUM(W2:W107)</f>
        <v>0</v>
      </c>
      <c r="X108" s="91">
        <f>SUM(X2:X107)</f>
        <v>0</v>
      </c>
      <c r="Y108" s="91">
        <f>SUM(Y2:Y107)</f>
        <v>0</v>
      </c>
    </row>
    <row r="109" spans="1:25" ht="21" hidden="1" customHeight="1" x14ac:dyDescent="0.3">
      <c r="A109" s="93"/>
      <c r="B109" s="4"/>
      <c r="C109" s="5"/>
      <c r="D109" s="4" t="s">
        <v>50</v>
      </c>
      <c r="E109" s="92"/>
      <c r="F109" s="95"/>
      <c r="G109" s="92"/>
      <c r="H109" s="91">
        <f>COUNTIF(H2:H107,"No Cxn")</f>
        <v>0</v>
      </c>
      <c r="I109" s="91">
        <f>COUNTIF(I2:I107,"No Cxn")</f>
        <v>0</v>
      </c>
      <c r="J109" s="91">
        <f>COUNTIF(J2:J107,"No Cxn")</f>
        <v>0</v>
      </c>
      <c r="K109" s="92"/>
      <c r="L109" s="161"/>
      <c r="M109" s="96" t="str">
        <f>IF(AND(ISBLANK(E116),ISBLANK(F116),ISBLANK(G116),ISBLANK(H116),ISBLANK(I116),ISBLANK(J116)),"","YES")</f>
        <v/>
      </c>
      <c r="N109" s="162"/>
      <c r="O109" s="89"/>
      <c r="P109" s="89"/>
      <c r="Q109" s="89"/>
      <c r="R109" s="89"/>
      <c r="S109" s="89"/>
      <c r="T109" s="89"/>
      <c r="U109" s="89"/>
      <c r="V109" s="89"/>
      <c r="W109" s="89"/>
      <c r="X109" s="89"/>
      <c r="Y109" s="89"/>
    </row>
    <row r="110" spans="1:25" ht="21" hidden="1" customHeight="1" x14ac:dyDescent="0.3">
      <c r="A110" s="93"/>
      <c r="B110" s="4"/>
      <c r="C110" s="5"/>
      <c r="D110" s="4" t="s">
        <v>49</v>
      </c>
      <c r="E110" s="92"/>
      <c r="F110" s="95"/>
      <c r="G110" s="92"/>
      <c r="H110" s="91">
        <f>COUNTIF(H2:H107,"Stuck")</f>
        <v>0</v>
      </c>
      <c r="I110" s="91">
        <f>COUNTIF(I2:I107,"Stuck")</f>
        <v>0</v>
      </c>
      <c r="J110" s="91">
        <f>COUNTIF(J2:J107,"Stuck")</f>
        <v>0</v>
      </c>
      <c r="K110" s="92"/>
      <c r="L110" s="161"/>
      <c r="M110" s="96"/>
      <c r="N110" s="162"/>
      <c r="O110" s="89"/>
      <c r="P110" s="89"/>
      <c r="Q110" s="89"/>
      <c r="R110" s="89"/>
      <c r="S110" s="89"/>
      <c r="T110" s="89"/>
      <c r="U110" s="89"/>
      <c r="V110" s="89"/>
      <c r="W110" s="89"/>
      <c r="X110" s="89"/>
      <c r="Y110" s="89"/>
    </row>
    <row r="111" spans="1:25" s="94" customFormat="1" ht="21" hidden="1" customHeight="1" x14ac:dyDescent="0.3">
      <c r="A111" s="93"/>
      <c r="B111" s="4"/>
      <c r="C111" s="5"/>
      <c r="D111" s="4" t="s">
        <v>48</v>
      </c>
      <c r="E111" s="91">
        <f>COUNTIF(E2:E107,"In")</f>
        <v>0</v>
      </c>
      <c r="F111" s="92"/>
      <c r="G111" s="92"/>
      <c r="H111" s="91">
        <f>COUNTIF(H2:H107,"In")</f>
        <v>7</v>
      </c>
      <c r="I111" s="91">
        <f>COUNTIF(I2:I107,"In")</f>
        <v>0</v>
      </c>
      <c r="J111" s="91">
        <f>COUNTIF(J2:J107,"In")</f>
        <v>0</v>
      </c>
      <c r="K111" s="92"/>
      <c r="L111" s="161"/>
      <c r="M111" s="96" t="str">
        <f>IF(AND(ISBLANK(E117),ISBLANK(F117),ISBLANK(G117),ISBLANK(H117),ISBLANK(I117),ISBLANK(J117)),"","YES")</f>
        <v/>
      </c>
      <c r="N111" s="162"/>
      <c r="O111" s="89"/>
      <c r="P111" s="89"/>
      <c r="Q111" s="89"/>
      <c r="R111" s="89"/>
      <c r="S111" s="89"/>
      <c r="T111" s="89"/>
      <c r="U111" s="89"/>
      <c r="V111" s="89"/>
      <c r="W111" s="89"/>
      <c r="X111" s="89"/>
      <c r="Y111" s="89"/>
    </row>
    <row r="112" spans="1:25" ht="21" hidden="1" customHeight="1" x14ac:dyDescent="0.3">
      <c r="A112" s="93"/>
      <c r="B112" s="4"/>
      <c r="C112" s="5"/>
      <c r="D112" s="4" t="s">
        <v>47</v>
      </c>
      <c r="E112" s="91">
        <f>COUNTIF(E2:E108,"Out")</f>
        <v>0</v>
      </c>
      <c r="F112" s="95"/>
      <c r="G112" s="92"/>
      <c r="H112" s="91">
        <f>COUNTIF(H2:H108,"Out")</f>
        <v>1</v>
      </c>
      <c r="I112" s="91">
        <f>COUNTIF(I2:I108,"Out")</f>
        <v>0</v>
      </c>
      <c r="J112" s="91">
        <f>COUNTIF(J2:J108,"Out")</f>
        <v>0</v>
      </c>
      <c r="K112" s="92"/>
      <c r="L112" s="161"/>
      <c r="M112" s="96" t="str">
        <f>IF(AND(ISBLANK(E118),ISBLANK(F118),ISBLANK(G118),ISBLANK(H118),ISBLANK(I118),ISBLANK(J118)),"","YES")</f>
        <v/>
      </c>
      <c r="N112" s="162"/>
      <c r="O112" s="89"/>
      <c r="P112" s="89"/>
      <c r="Q112" s="89"/>
      <c r="R112" s="89"/>
      <c r="S112" s="89"/>
      <c r="T112" s="89"/>
      <c r="U112" s="89"/>
      <c r="V112" s="89"/>
      <c r="W112" s="89"/>
      <c r="X112" s="89"/>
      <c r="Y112" s="89"/>
    </row>
    <row r="113" spans="1:25" ht="21" hidden="1" customHeight="1" x14ac:dyDescent="0.3">
      <c r="A113" s="93"/>
      <c r="B113" s="4"/>
      <c r="C113" s="5"/>
      <c r="D113" s="4" t="s">
        <v>46</v>
      </c>
      <c r="E113" s="91">
        <f>COUNTIF(E2:E107,"Loose")</f>
        <v>0</v>
      </c>
      <c r="F113" s="91">
        <f>COUNTIF(F2:F107,"Loose")</f>
        <v>0</v>
      </c>
      <c r="G113" s="91">
        <f>COUNTIF(G2:G107,"Loose")</f>
        <v>0</v>
      </c>
      <c r="H113" s="92"/>
      <c r="I113" s="92"/>
      <c r="J113" s="92"/>
      <c r="K113" s="92"/>
      <c r="L113" s="161"/>
      <c r="M113" s="96" t="str">
        <f>IF(AND(ISBLANK(E119),ISBLANK(F119),ISBLANK(G119),ISBLANK(H119),ISBLANK(I119),ISBLANK(J119)),"","YES")</f>
        <v/>
      </c>
      <c r="N113" s="162"/>
      <c r="O113" s="89"/>
      <c r="P113" s="89"/>
      <c r="Q113" s="89"/>
      <c r="R113" s="89"/>
      <c r="S113" s="89"/>
      <c r="T113" s="89"/>
      <c r="U113" s="89"/>
      <c r="V113" s="89"/>
      <c r="W113" s="89"/>
      <c r="X113" s="89"/>
      <c r="Y113" s="89"/>
    </row>
    <row r="114" spans="1:25" ht="21" hidden="1" customHeight="1" x14ac:dyDescent="0.3">
      <c r="A114" s="93"/>
      <c r="B114" s="4"/>
      <c r="C114" s="5"/>
      <c r="D114" s="4" t="s">
        <v>45</v>
      </c>
      <c r="E114" s="92"/>
      <c r="F114" s="91">
        <f>COUNTIF(F2:F107,"Missing")</f>
        <v>0</v>
      </c>
      <c r="G114" s="91">
        <f>COUNTIF(G2:G107,"Missing")</f>
        <v>0</v>
      </c>
      <c r="H114" s="92"/>
      <c r="I114" s="92"/>
      <c r="J114" s="92"/>
      <c r="K114" s="91">
        <f>COUNTIF(K2:K107,"Missing")</f>
        <v>7</v>
      </c>
      <c r="L114" s="161"/>
      <c r="M114" s="96" t="str">
        <f>IF(AND(ISBLANK(E120),ISBLANK(F120),ISBLANK(G120),ISBLANK(H120),ISBLANK(I120),ISBLANK(J120)),"","YES")</f>
        <v/>
      </c>
      <c r="N114" s="162"/>
      <c r="O114" s="89"/>
      <c r="P114" s="89"/>
      <c r="Q114" s="89"/>
      <c r="R114" s="89"/>
      <c r="S114" s="89"/>
      <c r="T114" s="89"/>
      <c r="U114" s="89"/>
      <c r="V114" s="89"/>
      <c r="W114" s="89"/>
      <c r="X114" s="89"/>
      <c r="Y114" s="89"/>
    </row>
    <row r="115" spans="1:25" ht="21" hidden="1" customHeight="1" x14ac:dyDescent="0.3">
      <c r="A115" s="93"/>
      <c r="B115" s="4"/>
      <c r="C115" s="5"/>
      <c r="D115" s="4" t="s">
        <v>44</v>
      </c>
      <c r="E115" s="92"/>
      <c r="F115" s="91">
        <f>COUNTIF(F2:F107,"Broken")</f>
        <v>0</v>
      </c>
      <c r="G115" s="92"/>
      <c r="H115" s="92"/>
      <c r="I115" s="92"/>
      <c r="J115" s="92"/>
      <c r="K115" s="91">
        <f>COUNTIF(K2:K107,"Broken")</f>
        <v>0</v>
      </c>
      <c r="L115" s="161"/>
      <c r="M115" s="96" t="str">
        <f>IF(AND(ISBLANK(E121),ISBLANK(F121),ISBLANK(G121),ISBLANK(H121),ISBLANK(I121),ISBLANK(J121)),"","YES")</f>
        <v/>
      </c>
      <c r="N115" s="162"/>
      <c r="O115" s="89"/>
      <c r="P115" s="89"/>
      <c r="Q115" s="89"/>
      <c r="R115" s="89"/>
      <c r="S115" s="89"/>
      <c r="T115" s="89"/>
      <c r="U115" s="89"/>
      <c r="V115" s="89"/>
      <c r="W115" s="89"/>
      <c r="X115" s="89"/>
      <c r="Y115" s="89"/>
    </row>
    <row r="116" spans="1:25" ht="21" hidden="1" customHeight="1" x14ac:dyDescent="0.25">
      <c r="A116" s="163"/>
      <c r="B116" s="4"/>
      <c r="C116" s="157"/>
      <c r="D116" s="163"/>
      <c r="L116" s="161"/>
      <c r="M116" s="96" t="str">
        <f>IF(AND(ISBLANK(E122),ISBLANK(F122),ISBLANK(G122),ISBLANK(H122),ISBLANK(I122),ISBLANK(J122)),"","YES")</f>
        <v/>
      </c>
      <c r="N116" s="162"/>
      <c r="O116" s="89"/>
      <c r="P116" s="89"/>
      <c r="Q116" s="89"/>
      <c r="R116" s="89"/>
      <c r="S116" s="89"/>
      <c r="T116" s="89"/>
      <c r="U116" s="89"/>
      <c r="V116" s="89"/>
      <c r="W116" s="89"/>
      <c r="X116" s="89"/>
      <c r="Y116" s="89"/>
    </row>
    <row r="117" spans="1:25" ht="21" hidden="1" customHeight="1" x14ac:dyDescent="0.3">
      <c r="A117" s="52" t="s">
        <v>466</v>
      </c>
      <c r="B117" s="163"/>
      <c r="C117" s="50"/>
      <c r="D117" s="48"/>
      <c r="L117" s="161"/>
      <c r="M117" s="96" t="str">
        <f>IF(AND(ISBLANK(E123),ISBLANK(F123),ISBLANK(G123),ISBLANK(H123),ISBLANK(I123),ISBLANK(J123)),"","YES")</f>
        <v/>
      </c>
      <c r="N117" s="162"/>
      <c r="O117" s="89"/>
      <c r="P117" s="89"/>
      <c r="Q117" s="89"/>
      <c r="R117" s="89"/>
      <c r="S117" s="89"/>
      <c r="T117" s="89"/>
      <c r="U117" s="89"/>
      <c r="V117" s="89"/>
      <c r="W117" s="89"/>
      <c r="X117" s="89"/>
      <c r="Y117" s="89"/>
    </row>
    <row r="118" spans="1:25" ht="21" hidden="1" customHeight="1" x14ac:dyDescent="0.25">
      <c r="A118" s="105">
        <v>1</v>
      </c>
      <c r="B118" s="51"/>
      <c r="C118" s="5"/>
      <c r="D118" s="4">
        <v>1015</v>
      </c>
      <c r="E118" s="96"/>
      <c r="F118" s="96"/>
      <c r="G118" s="96"/>
      <c r="H118" s="96"/>
      <c r="I118" s="96"/>
      <c r="J118" s="96"/>
      <c r="K118" s="96"/>
      <c r="L118" s="161"/>
      <c r="M118" s="96" t="str">
        <f>IF(AND(ISBLANK(E124),ISBLANK(F124),ISBLANK(G124),ISBLANK(H124),ISBLANK(I124),ISBLANK(J124)),"","YES")</f>
        <v/>
      </c>
      <c r="N118" s="158"/>
    </row>
    <row r="119" spans="1:25" ht="21" hidden="1" customHeight="1" x14ac:dyDescent="0.25">
      <c r="A119" s="156">
        <v>1</v>
      </c>
      <c r="B119" s="4" t="s">
        <v>3142</v>
      </c>
      <c r="C119" s="5"/>
      <c r="D119" s="4">
        <v>1016</v>
      </c>
      <c r="E119" s="89"/>
      <c r="F119" s="89"/>
      <c r="G119" s="89"/>
      <c r="H119" s="89"/>
      <c r="I119" s="89"/>
      <c r="J119" s="89"/>
      <c r="K119" s="89"/>
      <c r="L119" s="161"/>
      <c r="M119" s="96" t="str">
        <f>IF(AND(ISBLANK(E125),ISBLANK(F125),ISBLANK(G125),ISBLANK(H125),ISBLANK(I125),ISBLANK(J125)),"","YES")</f>
        <v/>
      </c>
      <c r="N119" s="162"/>
      <c r="O119" s="89"/>
      <c r="P119" s="89"/>
      <c r="Q119" s="89"/>
      <c r="R119" s="89"/>
      <c r="S119" s="89"/>
      <c r="T119" s="89"/>
      <c r="U119" s="89"/>
      <c r="V119" s="89"/>
      <c r="W119" s="89"/>
      <c r="X119" s="89"/>
      <c r="Y119" s="89"/>
    </row>
    <row r="120" spans="1:25" ht="21" hidden="1" customHeight="1" x14ac:dyDescent="0.25">
      <c r="A120" s="156">
        <v>1</v>
      </c>
      <c r="B120" s="4" t="s">
        <v>3142</v>
      </c>
      <c r="C120" s="5"/>
      <c r="D120" s="4">
        <v>1029</v>
      </c>
      <c r="E120" s="89"/>
      <c r="F120" s="89"/>
      <c r="G120" s="89"/>
      <c r="H120" s="89"/>
      <c r="I120" s="89"/>
      <c r="J120" s="89"/>
      <c r="K120" s="89"/>
      <c r="L120" s="161"/>
      <c r="M120" s="96" t="str">
        <f>IF(AND(ISBLANK(E126),ISBLANK(F126),ISBLANK(G126),ISBLANK(H126),ISBLANK(I126),ISBLANK(J126)),"","YES")</f>
        <v/>
      </c>
      <c r="N120" s="162"/>
      <c r="O120" s="89"/>
      <c r="P120" s="89"/>
      <c r="Q120" s="89"/>
      <c r="R120" s="89"/>
      <c r="S120" s="89"/>
      <c r="T120" s="89"/>
      <c r="U120" s="89"/>
      <c r="V120" s="89"/>
      <c r="W120" s="89"/>
      <c r="X120" s="89"/>
      <c r="Y120" s="89"/>
    </row>
    <row r="121" spans="1:25" ht="21" hidden="1" customHeight="1" x14ac:dyDescent="0.25">
      <c r="A121" s="156">
        <v>1</v>
      </c>
      <c r="B121" s="4">
        <v>111</v>
      </c>
      <c r="C121" s="5"/>
      <c r="D121" s="4">
        <v>1031</v>
      </c>
      <c r="E121" s="89"/>
      <c r="F121" s="89"/>
      <c r="G121" s="89"/>
      <c r="H121" s="89"/>
      <c r="I121" s="89"/>
      <c r="J121" s="89"/>
      <c r="K121" s="89"/>
      <c r="L121" s="161"/>
      <c r="M121" s="96" t="str">
        <f>IF(AND(ISBLANK(E127),ISBLANK(F127),ISBLANK(G127),ISBLANK(H127),ISBLANK(I127),ISBLANK(J127)),"","YES")</f>
        <v/>
      </c>
      <c r="N121" s="162"/>
      <c r="O121" s="89"/>
      <c r="P121" s="89"/>
      <c r="Q121" s="89"/>
      <c r="R121" s="89"/>
      <c r="S121" s="89"/>
      <c r="T121" s="89"/>
      <c r="U121" s="89"/>
      <c r="V121" s="89"/>
      <c r="W121" s="89"/>
      <c r="X121" s="89"/>
      <c r="Y121" s="89"/>
    </row>
    <row r="122" spans="1:25" ht="21" hidden="1" customHeight="1" x14ac:dyDescent="0.25">
      <c r="A122" s="156">
        <v>1</v>
      </c>
      <c r="B122" s="4">
        <v>111</v>
      </c>
      <c r="C122" s="5"/>
      <c r="D122" s="4">
        <v>1020</v>
      </c>
      <c r="E122" s="89"/>
      <c r="F122" s="89"/>
      <c r="G122" s="89"/>
      <c r="H122" s="104"/>
      <c r="I122" s="89"/>
      <c r="J122" s="89"/>
      <c r="K122" s="89"/>
      <c r="L122" s="161"/>
      <c r="M122" s="96" t="str">
        <f>IF(AND(ISBLANK(E128),ISBLANK(F128),ISBLANK(G128),ISBLANK(H128),ISBLANK(I128),ISBLANK(J128)),"","YES")</f>
        <v/>
      </c>
      <c r="N122" s="162"/>
      <c r="O122" s="89"/>
      <c r="P122" s="89"/>
      <c r="Q122" s="89"/>
      <c r="R122" s="89"/>
      <c r="S122" s="89"/>
      <c r="T122" s="89"/>
      <c r="U122" s="89"/>
      <c r="V122" s="89"/>
      <c r="W122" s="89"/>
      <c r="X122" s="89"/>
      <c r="Y122" s="89"/>
    </row>
    <row r="123" spans="1:25" ht="21" hidden="1" customHeight="1" x14ac:dyDescent="0.25">
      <c r="A123" s="156">
        <v>1</v>
      </c>
      <c r="B123" s="4">
        <v>112</v>
      </c>
      <c r="C123" s="5"/>
      <c r="D123" s="4">
        <v>1021</v>
      </c>
      <c r="E123" s="89"/>
      <c r="F123" s="89"/>
      <c r="G123" s="89"/>
      <c r="H123" s="104"/>
      <c r="I123" s="89"/>
      <c r="J123" s="89"/>
      <c r="K123" s="89"/>
      <c r="L123" s="161"/>
      <c r="M123" s="96" t="str">
        <f>IF(AND(ISBLANK(E129),ISBLANK(F129),ISBLANK(G129),ISBLANK(H129),ISBLANK(I129),ISBLANK(J129)),"","YES")</f>
        <v/>
      </c>
      <c r="N123" s="162"/>
      <c r="O123" s="89"/>
      <c r="P123" s="89"/>
      <c r="Q123" s="89"/>
      <c r="R123" s="89"/>
      <c r="S123" s="89"/>
      <c r="T123" s="89"/>
      <c r="U123" s="89"/>
      <c r="V123" s="89"/>
      <c r="W123" s="89"/>
      <c r="X123" s="89"/>
      <c r="Y123" s="89"/>
    </row>
    <row r="124" spans="1:25" ht="21" hidden="1" customHeight="1" x14ac:dyDescent="0.25">
      <c r="A124" s="156">
        <v>1</v>
      </c>
      <c r="B124" s="4">
        <v>112</v>
      </c>
      <c r="C124" s="157"/>
      <c r="D124" s="4" t="s">
        <v>3141</v>
      </c>
      <c r="E124" s="89"/>
      <c r="F124" s="89"/>
      <c r="G124" s="89"/>
      <c r="H124" s="104"/>
      <c r="I124" s="89"/>
      <c r="J124" s="104"/>
      <c r="K124" s="89"/>
      <c r="L124" s="161"/>
      <c r="M124" s="96" t="str">
        <f>IF(AND(ISBLANK(E130),ISBLANK(F130),ISBLANK(G130),ISBLANK(H130),ISBLANK(I130),ISBLANK(J130)),"","YES")</f>
        <v/>
      </c>
      <c r="N124" s="162"/>
      <c r="O124" s="89"/>
      <c r="P124" s="89"/>
      <c r="Q124" s="89"/>
      <c r="R124" s="89"/>
      <c r="S124" s="89"/>
      <c r="T124" s="89"/>
      <c r="U124" s="89"/>
      <c r="V124" s="89"/>
      <c r="W124" s="89"/>
      <c r="X124" s="89"/>
      <c r="Y124" s="89"/>
    </row>
    <row r="125" spans="1:25" ht="21" hidden="1" customHeight="1" x14ac:dyDescent="0.25">
      <c r="A125" s="156">
        <v>1</v>
      </c>
      <c r="B125" s="4">
        <v>113</v>
      </c>
      <c r="C125" s="5"/>
      <c r="D125" s="4">
        <v>1028</v>
      </c>
      <c r="E125" s="89"/>
      <c r="F125" s="89"/>
      <c r="G125" s="89"/>
      <c r="H125" s="104"/>
      <c r="I125" s="89"/>
      <c r="J125" s="89"/>
      <c r="K125" s="89"/>
      <c r="L125" s="161"/>
      <c r="M125" s="96" t="str">
        <f>IF(AND(ISBLANK(E131),ISBLANK(F131),ISBLANK(G131),ISBLANK(H131),ISBLANK(I131),ISBLANK(J131)),"","YES")</f>
        <v/>
      </c>
      <c r="N125" s="158"/>
    </row>
    <row r="126" spans="1:25" s="113" customFormat="1" ht="21" hidden="1" customHeight="1" x14ac:dyDescent="0.25">
      <c r="A126" s="156">
        <v>1</v>
      </c>
      <c r="B126" s="4">
        <v>113</v>
      </c>
      <c r="C126" s="5"/>
      <c r="D126" s="4">
        <v>1026</v>
      </c>
      <c r="E126" s="89"/>
      <c r="F126" s="89"/>
      <c r="G126" s="89"/>
      <c r="H126" s="104"/>
      <c r="I126" s="89"/>
      <c r="J126" s="89"/>
      <c r="K126" s="89"/>
      <c r="L126" s="160"/>
      <c r="M126" s="96" t="str">
        <f>IF(AND(ISBLANK(E132),ISBLANK(F132),ISBLANK(G132),ISBLANK(H132),ISBLANK(I132),ISBLANK(J132)),"","YES")</f>
        <v/>
      </c>
      <c r="N126" s="158"/>
    </row>
    <row r="127" spans="1:25" ht="21" hidden="1" customHeight="1" x14ac:dyDescent="0.25">
      <c r="A127" s="156">
        <v>2</v>
      </c>
      <c r="B127" s="4">
        <v>113</v>
      </c>
      <c r="C127" s="5"/>
      <c r="D127" s="4">
        <v>1070</v>
      </c>
      <c r="E127" s="89"/>
      <c r="F127" s="89"/>
      <c r="G127" s="89"/>
      <c r="H127" s="89"/>
      <c r="I127" s="89"/>
      <c r="J127" s="89"/>
      <c r="K127" s="89"/>
      <c r="L127" s="161"/>
      <c r="M127" s="96" t="str">
        <f>IF(AND(ISBLANK(E133),ISBLANK(F133),ISBLANK(G133),ISBLANK(H133),ISBLANK(I133),ISBLANK(J133)),"","YES")</f>
        <v/>
      </c>
      <c r="N127" s="158"/>
    </row>
    <row r="128" spans="1:25" ht="21" hidden="1" customHeight="1" x14ac:dyDescent="0.25">
      <c r="A128" s="156">
        <v>2</v>
      </c>
      <c r="B128" s="4" t="s">
        <v>3140</v>
      </c>
      <c r="C128" s="5"/>
      <c r="D128" s="4">
        <v>1071</v>
      </c>
      <c r="E128" s="89"/>
      <c r="F128" s="89"/>
      <c r="G128" s="89"/>
      <c r="H128" s="89"/>
      <c r="I128" s="89"/>
      <c r="J128" s="89"/>
      <c r="K128" s="89"/>
      <c r="L128" s="161"/>
      <c r="M128" s="96" t="str">
        <f>IF(AND(ISBLANK(E134),ISBLANK(F134),ISBLANK(G134),ISBLANK(H134),ISBLANK(I134),ISBLANK(J134)),"","YES")</f>
        <v/>
      </c>
      <c r="N128" s="158"/>
    </row>
    <row r="129" spans="1:14" ht="21" hidden="1" customHeight="1" x14ac:dyDescent="0.25">
      <c r="A129" s="156">
        <v>2</v>
      </c>
      <c r="B129" s="4" t="s">
        <v>3140</v>
      </c>
      <c r="C129" s="5"/>
      <c r="D129" s="4">
        <v>1084</v>
      </c>
      <c r="E129" s="89"/>
      <c r="F129" s="89"/>
      <c r="G129" s="89"/>
      <c r="H129" s="104"/>
      <c r="I129" s="89"/>
      <c r="J129" s="89"/>
      <c r="K129" s="89"/>
      <c r="L129" s="160"/>
      <c r="M129" s="96" t="str">
        <f>IF(AND(ISBLANK(E135),ISBLANK(F135),ISBLANK(G135),ISBLANK(H135),ISBLANK(I135),ISBLANK(J135)),"","YES")</f>
        <v/>
      </c>
      <c r="N129" s="158"/>
    </row>
    <row r="130" spans="1:14" ht="21" hidden="1" customHeight="1" x14ac:dyDescent="0.25">
      <c r="A130" s="156">
        <v>3</v>
      </c>
      <c r="B130" s="4" t="s">
        <v>3139</v>
      </c>
      <c r="C130" s="5"/>
      <c r="D130" s="4">
        <v>1013</v>
      </c>
      <c r="E130" s="89"/>
      <c r="F130" s="89"/>
      <c r="G130" s="89"/>
      <c r="H130" s="89"/>
      <c r="I130" s="89"/>
      <c r="J130" s="89"/>
      <c r="K130" s="89"/>
      <c r="M130" s="96" t="str">
        <f>IF(AND(ISBLANK(E136),ISBLANK(F136),ISBLANK(G136),ISBLANK(H136),ISBLANK(I136),ISBLANK(J136)),"","YES")</f>
        <v/>
      </c>
      <c r="N130" s="158"/>
    </row>
    <row r="131" spans="1:14" ht="21" hidden="1" customHeight="1" x14ac:dyDescent="0.25">
      <c r="A131" s="156">
        <v>3</v>
      </c>
      <c r="B131" s="4">
        <v>306</v>
      </c>
      <c r="C131" s="5"/>
      <c r="D131" s="4">
        <v>1014</v>
      </c>
      <c r="E131" s="89"/>
      <c r="F131" s="89"/>
      <c r="G131" s="89"/>
      <c r="H131" s="89"/>
      <c r="I131" s="89"/>
      <c r="J131" s="89"/>
      <c r="K131" s="89"/>
      <c r="M131" s="96" t="str">
        <f>IF(AND(ISBLANK(E137),ISBLANK(F137),ISBLANK(G137),ISBLANK(H137),ISBLANK(I137),ISBLANK(J137)),"","YES")</f>
        <v/>
      </c>
      <c r="N131" s="158"/>
    </row>
    <row r="132" spans="1:14" ht="21" hidden="1" customHeight="1" x14ac:dyDescent="0.25">
      <c r="A132" s="154">
        <v>3</v>
      </c>
      <c r="B132" s="4">
        <v>306</v>
      </c>
      <c r="C132" s="159"/>
      <c r="D132" s="153"/>
      <c r="E132" s="91"/>
      <c r="F132" s="91"/>
      <c r="G132" s="91"/>
      <c r="H132" s="91"/>
      <c r="I132" s="91"/>
      <c r="J132" s="91"/>
      <c r="K132" s="91"/>
      <c r="M132" s="96" t="str">
        <f>IF(AND(ISBLANK(E138),ISBLANK(F138),ISBLANK(G138),ISBLANK(H138),ISBLANK(I138),ISBLANK(J138)),"","YES")</f>
        <v/>
      </c>
      <c r="N132" s="158"/>
    </row>
    <row r="133" spans="1:14" ht="21" hidden="1" customHeight="1" x14ac:dyDescent="0.25">
      <c r="A133" s="156">
        <v>3</v>
      </c>
      <c r="B133" s="153" t="s">
        <v>37</v>
      </c>
      <c r="C133" s="157"/>
      <c r="D133" s="4">
        <v>1021</v>
      </c>
      <c r="E133" s="89"/>
      <c r="F133" s="89"/>
      <c r="G133" s="89"/>
      <c r="H133" s="104"/>
      <c r="I133" s="89"/>
      <c r="J133" s="89"/>
      <c r="K133" s="89"/>
    </row>
    <row r="134" spans="1:14" ht="21" hidden="1" customHeight="1" x14ac:dyDescent="0.25">
      <c r="A134" s="156">
        <v>3</v>
      </c>
      <c r="B134" s="4" t="s">
        <v>3138</v>
      </c>
      <c r="C134" s="5"/>
      <c r="D134" s="4">
        <v>1022</v>
      </c>
      <c r="E134" s="89"/>
      <c r="F134" s="89"/>
      <c r="G134" s="89"/>
      <c r="H134" s="89"/>
      <c r="I134" s="89"/>
      <c r="J134" s="89"/>
      <c r="K134" s="89"/>
    </row>
    <row r="135" spans="1:14" ht="21" hidden="1" customHeight="1" x14ac:dyDescent="0.25">
      <c r="A135" s="154">
        <v>3</v>
      </c>
      <c r="B135" s="4" t="s">
        <v>3137</v>
      </c>
      <c r="C135" s="155"/>
      <c r="D135" s="154"/>
      <c r="E135" s="91"/>
      <c r="F135" s="91"/>
      <c r="G135" s="91"/>
      <c r="H135" s="91"/>
      <c r="I135" s="91"/>
      <c r="J135" s="91"/>
      <c r="K135" s="91"/>
    </row>
    <row r="136" spans="1:14" ht="21" hidden="1" customHeight="1" x14ac:dyDescent="0.25">
      <c r="B136" s="153" t="s">
        <v>3136</v>
      </c>
    </row>
  </sheetData>
  <autoFilter ref="A1:Y136">
    <filterColumn colId="12">
      <customFilters>
        <customFilter operator="notEqual" val=" "/>
      </customFilters>
    </filterColumn>
  </autoFilter>
  <dataValidations count="16">
    <dataValidation type="list" allowBlank="1" showInputMessage="1" showErrorMessage="1" sqref="F2:F107">
      <formula1>"Loose,Missing,Broken"</formula1>
    </dataValidation>
    <dataValidation type="list" showInputMessage="1" showErrorMessage="1" sqref="E2:E107">
      <formula1>"In,Out,Loose, ,"</formula1>
    </dataValidation>
    <dataValidation type="list" allowBlank="1" showInputMessage="1" showErrorMessage="1" sqref="G2:G107">
      <formula1>"Loose,Missing"</formula1>
    </dataValidation>
    <dataValidation type="list" allowBlank="1" showInputMessage="1" showErrorMessage="1" sqref="K2:K107">
      <formula1>"Missing,Broken"</formula1>
    </dataValidation>
    <dataValidation type="list" allowBlank="1" showInputMessage="1" showErrorMessage="1" sqref="H2:J107">
      <formula1>"In,Out,No Cxn,Stuck"</formula1>
    </dataValidation>
    <dataValidation allowBlank="1" showInputMessage="1" showErrorMessage="1" promptTitle="DNLG" prompt="Data Link No Good" sqref="W1"/>
    <dataValidation allowBlank="1" showInputMessage="1" showErrorMessage="1" promptTitle="DLG" prompt="Data Link Good" sqref="V1"/>
    <dataValidation allowBlank="1" showInputMessage="1" showErrorMessage="1" promptTitle="DTNG" prompt="Dial Tone No Good" sqref="Y1"/>
    <dataValidation allowBlank="1" showInputMessage="1" showErrorMessage="1" promptTitle="DTG" prompt="Dial Tone Good" sqref="X1"/>
    <dataValidation allowBlank="1" showInputMessage="1" showErrorMessage="1" promptTitle="RI" prompt="Reinsert" sqref="U1"/>
    <dataValidation allowBlank="1" showInputMessage="1" showErrorMessage="1" promptTitle="NVI" prompt="New Voice Jack" sqref="T1"/>
    <dataValidation allowBlank="1" showInputMessage="1" showErrorMessage="1" promptTitle="NDJ" prompt="New Data Jack" sqref="S1"/>
    <dataValidation allowBlank="1" showInputMessage="1" showErrorMessage="1" promptTitle="NFI" prompt="New F Insert" sqref="R1"/>
    <dataValidation allowBlank="1" showInputMessage="1" showErrorMessage="1" promptTitle="NFP" prompt="New Face Plate" sqref="Q1"/>
    <dataValidation allowBlank="1" showDropDown="1" showInputMessage="1" showErrorMessage="1" promptTitle="RM BX" prompt="Remount Box" sqref="O1"/>
    <dataValidation allowBlank="1" showDropDown="1" showInputMessage="1" showErrorMessage="1" promptTitle="RM BX" prompt="Remount Faceplate" sqref="P1"/>
  </dataValidations>
  <pageMargins left="0" right="0.5" top="0.5" bottom="0.75" header="0.25" footer="0.25"/>
  <pageSetup fitToHeight="0" orientation="landscape" r:id="rId1"/>
  <headerFooter alignWithMargins="0">
    <oddHeader>&amp;CIndian - Seneca (DG)&amp;R&amp;11Dorm Jack Repairs Assessment 2017</oddHeader>
    <oddFooter>&amp;LCODES:&amp;C&amp;"Book Antiqua,Bold"L=Loose;  M=Missing;  I=Pushed IN;  O=Pulled OUT;  B=Broken; Stuck; No Cxn = No Connection
Page &amp;P of &amp;N&amp;RSeneca Hall</oddFooter>
  </headerFooter>
  <rowBreaks count="2" manualBreakCount="2">
    <brk id="27" max="11" man="1"/>
    <brk id="62" max="11"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73"/>
  <sheetViews>
    <sheetView zoomScaleNormal="100" zoomScaleSheetLayoutView="100" workbookViewId="0">
      <pane ySplit="1" topLeftCell="A152" activePane="bottomLeft" state="frozen"/>
      <selection activeCell="T6" sqref="T6"/>
      <selection pane="bottomLeft" activeCell="H155" sqref="H155"/>
    </sheetView>
  </sheetViews>
  <sheetFormatPr defaultRowHeight="21" customHeight="1" x14ac:dyDescent="0.25"/>
  <cols>
    <col min="1" max="1" width="5.75" style="112" customWidth="1"/>
    <col min="2" max="2" width="6.25" style="112" bestFit="1" customWidth="1"/>
    <col min="3" max="3" width="5.75" style="112" bestFit="1" customWidth="1"/>
    <col min="4" max="4" width="6.375" style="112" customWidth="1"/>
    <col min="5" max="11" width="8.125" style="112" customWidth="1"/>
    <col min="12" max="12" width="43.125" style="166" customWidth="1"/>
    <col min="13" max="14" width="9.625" style="87" customWidth="1"/>
    <col min="15" max="16" width="3.75" style="166" customWidth="1"/>
    <col min="17" max="17" width="4.5" style="166" customWidth="1"/>
    <col min="18" max="18" width="3.5" style="166" customWidth="1"/>
    <col min="19" max="19" width="3.875" style="166" customWidth="1"/>
    <col min="20" max="20" width="4.5" style="166" customWidth="1"/>
    <col min="21" max="21" width="2.25" style="166" customWidth="1"/>
    <col min="22" max="22" width="4.625" style="166" customWidth="1"/>
    <col min="23" max="23" width="3.25" style="166" customWidth="1"/>
    <col min="24" max="24" width="4" style="166" customWidth="1"/>
    <col min="25" max="25" width="3.5" style="166" customWidth="1"/>
    <col min="26" max="26" width="5.625" style="166" customWidth="1"/>
    <col min="27" max="16384" width="9" style="166"/>
  </cols>
  <sheetData>
    <row r="1" spans="1:26" s="107" customFormat="1" ht="45" customHeight="1" x14ac:dyDescent="0.25">
      <c r="A1" s="111" t="s">
        <v>310</v>
      </c>
      <c r="B1" s="111" t="s">
        <v>309</v>
      </c>
      <c r="C1" s="110" t="s">
        <v>308</v>
      </c>
      <c r="D1" s="110" t="s">
        <v>307</v>
      </c>
      <c r="E1" s="109" t="s">
        <v>3159</v>
      </c>
      <c r="F1" s="109" t="s">
        <v>305</v>
      </c>
      <c r="G1" s="109" t="s">
        <v>304</v>
      </c>
      <c r="H1" s="109" t="s">
        <v>303</v>
      </c>
      <c r="I1" s="109" t="s">
        <v>302</v>
      </c>
      <c r="J1" s="109" t="s">
        <v>301</v>
      </c>
      <c r="K1" s="109" t="s">
        <v>300</v>
      </c>
      <c r="L1" s="109" t="s">
        <v>299</v>
      </c>
      <c r="M1" s="109" t="s">
        <v>298</v>
      </c>
      <c r="N1" s="108" t="s">
        <v>297</v>
      </c>
      <c r="O1" s="34" t="s">
        <v>296</v>
      </c>
      <c r="P1" s="34" t="s">
        <v>295</v>
      </c>
      <c r="Q1" s="35" t="s">
        <v>294</v>
      </c>
      <c r="R1" s="34" t="s">
        <v>293</v>
      </c>
      <c r="S1" s="34" t="s">
        <v>292</v>
      </c>
      <c r="T1" s="34" t="s">
        <v>291</v>
      </c>
      <c r="U1" s="34" t="s">
        <v>290</v>
      </c>
      <c r="V1" s="35" t="s">
        <v>289</v>
      </c>
      <c r="W1" s="34" t="s">
        <v>288</v>
      </c>
      <c r="X1" s="35" t="s">
        <v>287</v>
      </c>
      <c r="Y1" s="34" t="s">
        <v>286</v>
      </c>
      <c r="Z1" s="177" t="s">
        <v>3172</v>
      </c>
    </row>
    <row r="2" spans="1:26" ht="21" customHeight="1" x14ac:dyDescent="0.25">
      <c r="A2" s="156">
        <v>1</v>
      </c>
      <c r="B2" s="172">
        <v>101</v>
      </c>
      <c r="C2" s="173" t="s">
        <v>14</v>
      </c>
      <c r="D2" s="172">
        <v>1007</v>
      </c>
      <c r="E2" s="96"/>
      <c r="F2" s="96"/>
      <c r="G2" s="96"/>
      <c r="H2" s="96"/>
      <c r="I2" s="96"/>
      <c r="J2" s="96"/>
      <c r="K2" s="96"/>
      <c r="L2" s="97"/>
      <c r="M2" s="96" t="str">
        <f>IF(AND(ISBLANK(E2),ISBLANK(F2),ISBLANK(G2),ISBLANK(H2),ISBLANK(I2),ISBLANK(J2)),"","YES")</f>
        <v/>
      </c>
      <c r="N2" s="96" t="str">
        <f>IF(AND(ISBLANK(E2),ISBLANK(F2),ISBLANK(G2),ISBLANK(H2),ISBLANK(I2),ISBLANK(J2),ISBLANK(K2)),"","YES")</f>
        <v/>
      </c>
      <c r="O2" s="89"/>
      <c r="P2" s="89"/>
      <c r="Q2" s="89"/>
      <c r="R2" s="89"/>
      <c r="S2" s="89"/>
      <c r="T2" s="89"/>
      <c r="U2" s="89"/>
      <c r="V2" s="89"/>
      <c r="W2" s="89"/>
      <c r="X2" s="89"/>
      <c r="Y2" s="89"/>
      <c r="Z2" s="89"/>
    </row>
    <row r="3" spans="1:26" ht="21" customHeight="1" x14ac:dyDescent="0.25">
      <c r="A3" s="156">
        <v>1</v>
      </c>
      <c r="B3" s="172">
        <v>101</v>
      </c>
      <c r="C3" s="173"/>
      <c r="D3" s="172">
        <v>1008</v>
      </c>
      <c r="E3" s="96"/>
      <c r="F3" s="96"/>
      <c r="G3" s="96"/>
      <c r="H3" s="96"/>
      <c r="I3" s="96"/>
      <c r="J3" s="96"/>
      <c r="K3" s="96"/>
      <c r="L3" s="97"/>
      <c r="M3" s="96" t="str">
        <f>IF(AND(ISBLANK(E3),ISBLANK(F3),ISBLANK(G3),ISBLANK(H3),ISBLANK(I3),ISBLANK(J3)),"","YES")</f>
        <v/>
      </c>
      <c r="N3" s="96" t="str">
        <f>IF(AND(ISBLANK(E3),ISBLANK(F3),ISBLANK(G3),ISBLANK(H3),ISBLANK(I3),ISBLANK(J3),ISBLANK(K3)),"","YES")</f>
        <v/>
      </c>
      <c r="O3" s="89"/>
      <c r="P3" s="89"/>
      <c r="Q3" s="89"/>
      <c r="R3" s="89"/>
      <c r="S3" s="89"/>
      <c r="T3" s="89"/>
      <c r="U3" s="89"/>
      <c r="V3" s="89"/>
      <c r="W3" s="89"/>
      <c r="X3" s="89"/>
      <c r="Y3" s="89"/>
      <c r="Z3" s="89"/>
    </row>
    <row r="4" spans="1:26" ht="21" customHeight="1" x14ac:dyDescent="0.25">
      <c r="A4" s="156">
        <v>1</v>
      </c>
      <c r="B4" s="172" t="s">
        <v>464</v>
      </c>
      <c r="C4" s="173"/>
      <c r="D4" s="172">
        <v>1009</v>
      </c>
      <c r="E4" s="96"/>
      <c r="F4" s="96"/>
      <c r="G4" s="96"/>
      <c r="H4" s="96"/>
      <c r="I4" s="96"/>
      <c r="J4" s="96"/>
      <c r="K4" s="96"/>
      <c r="L4" s="97"/>
      <c r="M4" s="96" t="str">
        <f>IF(AND(ISBLANK(E4),ISBLANK(F4),ISBLANK(G4),ISBLANK(H4),ISBLANK(I4),ISBLANK(J4)),"","YES")</f>
        <v/>
      </c>
      <c r="N4" s="96" t="str">
        <f>IF(AND(ISBLANK(E4),ISBLANK(F4),ISBLANK(G4),ISBLANK(H4),ISBLANK(I4),ISBLANK(J4),ISBLANK(K4)),"","YES")</f>
        <v/>
      </c>
      <c r="O4" s="89"/>
      <c r="P4" s="89"/>
      <c r="Q4" s="89"/>
      <c r="R4" s="89"/>
      <c r="S4" s="89"/>
      <c r="T4" s="89"/>
      <c r="U4" s="89"/>
      <c r="V4" s="89"/>
      <c r="W4" s="89"/>
      <c r="X4" s="89"/>
      <c r="Y4" s="89"/>
      <c r="Z4" s="89"/>
    </row>
    <row r="5" spans="1:26" ht="21" customHeight="1" x14ac:dyDescent="0.25">
      <c r="A5" s="156">
        <v>1</v>
      </c>
      <c r="B5" s="172" t="s">
        <v>464</v>
      </c>
      <c r="C5" s="173"/>
      <c r="D5" s="172">
        <v>1010</v>
      </c>
      <c r="E5" s="96"/>
      <c r="F5" s="96"/>
      <c r="G5" s="96"/>
      <c r="H5" s="96"/>
      <c r="I5" s="96"/>
      <c r="J5" s="96"/>
      <c r="K5" s="96"/>
      <c r="L5" s="97"/>
      <c r="M5" s="96" t="str">
        <f>IF(AND(ISBLANK(E5),ISBLANK(F5),ISBLANK(G5),ISBLANK(H5),ISBLANK(I5),ISBLANK(J5)),"","YES")</f>
        <v/>
      </c>
      <c r="N5" s="96" t="str">
        <f>IF(AND(ISBLANK(E5),ISBLANK(F5),ISBLANK(G5),ISBLANK(H5),ISBLANK(I5),ISBLANK(J5),ISBLANK(K5)),"","YES")</f>
        <v/>
      </c>
      <c r="O5" s="89"/>
      <c r="P5" s="89"/>
      <c r="Q5" s="89"/>
      <c r="R5" s="89"/>
      <c r="S5" s="89"/>
      <c r="T5" s="89"/>
      <c r="U5" s="89"/>
      <c r="V5" s="89"/>
      <c r="W5" s="89"/>
      <c r="X5" s="89"/>
      <c r="Y5" s="89"/>
      <c r="Z5" s="89"/>
    </row>
    <row r="6" spans="1:26" ht="21" customHeight="1" x14ac:dyDescent="0.25">
      <c r="A6" s="156">
        <v>1</v>
      </c>
      <c r="B6" s="172" t="s">
        <v>464</v>
      </c>
      <c r="C6" s="173">
        <v>17030</v>
      </c>
      <c r="D6" s="172">
        <v>1011</v>
      </c>
      <c r="E6" s="96"/>
      <c r="F6" s="96"/>
      <c r="G6" s="96"/>
      <c r="H6" s="96"/>
      <c r="I6" s="96"/>
      <c r="J6" s="96"/>
      <c r="K6" s="96"/>
      <c r="L6" s="97"/>
      <c r="M6" s="96" t="str">
        <f>IF(AND(ISBLANK(E6),ISBLANK(F6),ISBLANK(G6),ISBLANK(H6),ISBLANK(I6),ISBLANK(J6)),"","YES")</f>
        <v/>
      </c>
      <c r="N6" s="96" t="str">
        <f>IF(AND(ISBLANK(E6),ISBLANK(F6),ISBLANK(G6),ISBLANK(H6),ISBLANK(I6),ISBLANK(J6),ISBLANK(K6)),"","YES")</f>
        <v/>
      </c>
      <c r="O6" s="89"/>
      <c r="P6" s="89"/>
      <c r="Q6" s="89"/>
      <c r="R6" s="89"/>
      <c r="S6" s="89"/>
      <c r="T6" s="89"/>
      <c r="U6" s="89"/>
      <c r="V6" s="89"/>
      <c r="W6" s="89"/>
      <c r="X6" s="89"/>
      <c r="Y6" s="89"/>
      <c r="Z6" s="89"/>
    </row>
    <row r="7" spans="1:26" ht="21" customHeight="1" x14ac:dyDescent="0.25">
      <c r="A7" s="156">
        <v>1</v>
      </c>
      <c r="B7" s="172" t="s">
        <v>273</v>
      </c>
      <c r="C7" s="173"/>
      <c r="D7" s="172">
        <v>1012</v>
      </c>
      <c r="E7" s="96"/>
      <c r="F7" s="96"/>
      <c r="G7" s="96"/>
      <c r="H7" s="96"/>
      <c r="I7" s="96"/>
      <c r="J7" s="96"/>
      <c r="K7" s="96"/>
      <c r="L7" s="97"/>
      <c r="M7" s="96" t="str">
        <f>IF(AND(ISBLANK(E7),ISBLANK(F7),ISBLANK(G7),ISBLANK(H7),ISBLANK(I7),ISBLANK(J7)),"","YES")</f>
        <v/>
      </c>
      <c r="N7" s="96" t="str">
        <f>IF(AND(ISBLANK(E7),ISBLANK(F7),ISBLANK(G7),ISBLANK(H7),ISBLANK(I7),ISBLANK(J7),ISBLANK(K7)),"","YES")</f>
        <v/>
      </c>
      <c r="O7" s="89"/>
      <c r="P7" s="89"/>
      <c r="Q7" s="89"/>
      <c r="R7" s="89"/>
      <c r="S7" s="89"/>
      <c r="T7" s="89"/>
      <c r="U7" s="89"/>
      <c r="V7" s="89"/>
      <c r="W7" s="89"/>
      <c r="X7" s="89"/>
      <c r="Y7" s="89"/>
      <c r="Z7" s="89"/>
    </row>
    <row r="8" spans="1:26" ht="21" customHeight="1" x14ac:dyDescent="0.25">
      <c r="A8" s="156">
        <v>1</v>
      </c>
      <c r="B8" s="172" t="s">
        <v>273</v>
      </c>
      <c r="C8" s="173" t="s">
        <v>14</v>
      </c>
      <c r="D8" s="172">
        <v>1011</v>
      </c>
      <c r="E8" s="96"/>
      <c r="F8" s="96"/>
      <c r="G8" s="96"/>
      <c r="H8" s="96"/>
      <c r="I8" s="96"/>
      <c r="J8" s="96"/>
      <c r="K8" s="96"/>
      <c r="L8" s="97"/>
      <c r="M8" s="96" t="str">
        <f>IF(AND(ISBLANK(E8),ISBLANK(F8),ISBLANK(G8),ISBLANK(H8),ISBLANK(I8),ISBLANK(J8)),"","YES")</f>
        <v/>
      </c>
      <c r="N8" s="96" t="str">
        <f>IF(AND(ISBLANK(E8),ISBLANK(F8),ISBLANK(G8),ISBLANK(H8),ISBLANK(I8),ISBLANK(J8),ISBLANK(K8)),"","YES")</f>
        <v/>
      </c>
      <c r="O8" s="89"/>
      <c r="P8" s="89"/>
      <c r="Q8" s="89"/>
      <c r="R8" s="89"/>
      <c r="S8" s="89"/>
      <c r="T8" s="89"/>
      <c r="U8" s="89"/>
      <c r="V8" s="89"/>
      <c r="W8" s="89"/>
      <c r="X8" s="89"/>
      <c r="Y8" s="89"/>
      <c r="Z8" s="89"/>
    </row>
    <row r="9" spans="1:26" ht="21" customHeight="1" x14ac:dyDescent="0.25">
      <c r="A9" s="156">
        <v>1</v>
      </c>
      <c r="B9" s="172" t="s">
        <v>269</v>
      </c>
      <c r="C9" s="173"/>
      <c r="D9" s="172">
        <v>1013</v>
      </c>
      <c r="E9" s="96"/>
      <c r="F9" s="96"/>
      <c r="G9" s="96"/>
      <c r="H9" s="96"/>
      <c r="I9" s="96"/>
      <c r="J9" s="96"/>
      <c r="K9" s="96"/>
      <c r="L9" s="97"/>
      <c r="M9" s="96" t="str">
        <f>IF(AND(ISBLANK(E9),ISBLANK(F9),ISBLANK(G9),ISBLANK(H9),ISBLANK(I9),ISBLANK(J9)),"","YES")</f>
        <v/>
      </c>
      <c r="N9" s="96" t="str">
        <f>IF(AND(ISBLANK(E9),ISBLANK(F9),ISBLANK(G9),ISBLANK(H9),ISBLANK(I9),ISBLANK(J9),ISBLANK(K9)),"","YES")</f>
        <v/>
      </c>
      <c r="O9" s="89"/>
      <c r="P9" s="89"/>
      <c r="Q9" s="89"/>
      <c r="R9" s="89"/>
      <c r="S9" s="89"/>
      <c r="T9" s="89"/>
      <c r="U9" s="89"/>
      <c r="V9" s="89"/>
      <c r="W9" s="89"/>
      <c r="X9" s="89"/>
      <c r="Y9" s="89"/>
      <c r="Z9" s="89"/>
    </row>
    <row r="10" spans="1:26" ht="21" customHeight="1" x14ac:dyDescent="0.25">
      <c r="A10" s="156">
        <v>1</v>
      </c>
      <c r="B10" s="172" t="s">
        <v>269</v>
      </c>
      <c r="C10" s="173" t="s">
        <v>14</v>
      </c>
      <c r="D10" s="172">
        <v>1014</v>
      </c>
      <c r="E10" s="96"/>
      <c r="F10" s="96"/>
      <c r="G10" s="96"/>
      <c r="H10" s="96"/>
      <c r="I10" s="96"/>
      <c r="J10" s="96"/>
      <c r="K10" s="96"/>
      <c r="L10" s="97"/>
      <c r="M10" s="96" t="str">
        <f>IF(AND(ISBLANK(E10),ISBLANK(F10),ISBLANK(G10),ISBLANK(H10),ISBLANK(I10),ISBLANK(J10)),"","YES")</f>
        <v/>
      </c>
      <c r="N10" s="96" t="str">
        <f>IF(AND(ISBLANK(E10),ISBLANK(F10),ISBLANK(G10),ISBLANK(H10),ISBLANK(I10),ISBLANK(J10),ISBLANK(K10)),"","YES")</f>
        <v/>
      </c>
      <c r="O10" s="89"/>
      <c r="P10" s="89"/>
      <c r="Q10" s="89"/>
      <c r="R10" s="89"/>
      <c r="S10" s="89"/>
      <c r="T10" s="89"/>
      <c r="U10" s="89"/>
      <c r="V10" s="89"/>
      <c r="W10" s="89"/>
      <c r="X10" s="89"/>
      <c r="Y10" s="89"/>
      <c r="Z10" s="89"/>
    </row>
    <row r="11" spans="1:26" ht="21" customHeight="1" x14ac:dyDescent="0.25">
      <c r="A11" s="156"/>
      <c r="B11" s="172" t="s">
        <v>2731</v>
      </c>
      <c r="C11" s="173">
        <v>17031</v>
      </c>
      <c r="D11" s="172"/>
      <c r="E11" s="96"/>
      <c r="F11" s="96"/>
      <c r="G11" s="96"/>
      <c r="H11" s="96"/>
      <c r="I11" s="96"/>
      <c r="J11" s="96"/>
      <c r="K11" s="96"/>
      <c r="L11" s="97"/>
      <c r="M11" s="96"/>
      <c r="N11" s="96" t="str">
        <f>IF(AND(ISBLANK(E11),ISBLANK(F11),ISBLANK(G11),ISBLANK(H11),ISBLANK(I11),ISBLANK(J11),ISBLANK(K11)),"","YES")</f>
        <v/>
      </c>
      <c r="O11" s="89"/>
      <c r="P11" s="89"/>
      <c r="Q11" s="89"/>
      <c r="R11" s="89"/>
      <c r="S11" s="89"/>
      <c r="T11" s="89"/>
      <c r="U11" s="89"/>
      <c r="V11" s="89"/>
      <c r="W11" s="89"/>
      <c r="X11" s="89"/>
      <c r="Y11" s="89"/>
      <c r="Z11" s="89"/>
    </row>
    <row r="12" spans="1:26" ht="21" customHeight="1" x14ac:dyDescent="0.25">
      <c r="A12" s="156"/>
      <c r="B12" s="172" t="s">
        <v>264</v>
      </c>
      <c r="C12" s="173"/>
      <c r="D12" s="172"/>
      <c r="E12" s="96"/>
      <c r="F12" s="96"/>
      <c r="G12" s="96"/>
      <c r="H12" s="96"/>
      <c r="I12" s="96"/>
      <c r="J12" s="96"/>
      <c r="K12" s="96"/>
      <c r="L12" s="97"/>
      <c r="M12" s="96"/>
      <c r="N12" s="96" t="str">
        <f>IF(AND(ISBLANK(E12),ISBLANK(F12),ISBLANK(G12),ISBLANK(H12),ISBLANK(I12),ISBLANK(J12),ISBLANK(K12)),"","YES")</f>
        <v/>
      </c>
      <c r="O12" s="89"/>
      <c r="P12" s="89"/>
      <c r="Q12" s="89"/>
      <c r="R12" s="89"/>
      <c r="S12" s="89"/>
      <c r="T12" s="89"/>
      <c r="U12" s="89"/>
      <c r="V12" s="89"/>
      <c r="W12" s="89"/>
      <c r="X12" s="89"/>
      <c r="Y12" s="89"/>
      <c r="Z12" s="89"/>
    </row>
    <row r="13" spans="1:26" ht="21" customHeight="1" x14ac:dyDescent="0.25">
      <c r="A13" s="156"/>
      <c r="B13" s="172" t="s">
        <v>261</v>
      </c>
      <c r="C13" s="173"/>
      <c r="D13" s="172"/>
      <c r="E13" s="96"/>
      <c r="F13" s="96"/>
      <c r="G13" s="96"/>
      <c r="H13" s="96"/>
      <c r="I13" s="96"/>
      <c r="J13" s="96"/>
      <c r="K13" s="96"/>
      <c r="L13" s="97"/>
      <c r="M13" s="96"/>
      <c r="N13" s="96" t="str">
        <f>IF(AND(ISBLANK(E13),ISBLANK(F13),ISBLANK(G13),ISBLANK(H13),ISBLANK(I13),ISBLANK(J13),ISBLANK(K13)),"","YES")</f>
        <v/>
      </c>
      <c r="O13" s="89"/>
      <c r="P13" s="89"/>
      <c r="Q13" s="89"/>
      <c r="R13" s="89"/>
      <c r="S13" s="89"/>
      <c r="T13" s="89"/>
      <c r="U13" s="89"/>
      <c r="V13" s="89"/>
      <c r="W13" s="89"/>
      <c r="X13" s="89"/>
      <c r="Y13" s="89"/>
      <c r="Z13" s="89"/>
    </row>
    <row r="14" spans="1:26" ht="21" customHeight="1" x14ac:dyDescent="0.25">
      <c r="A14" s="156">
        <v>1</v>
      </c>
      <c r="B14" s="172">
        <v>106</v>
      </c>
      <c r="C14" s="173" t="s">
        <v>14</v>
      </c>
      <c r="D14" s="172">
        <v>1023</v>
      </c>
      <c r="E14" s="96"/>
      <c r="F14" s="96"/>
      <c r="G14" s="96"/>
      <c r="H14" s="96"/>
      <c r="I14" s="96"/>
      <c r="J14" s="96"/>
      <c r="K14" s="96"/>
      <c r="L14" s="97"/>
      <c r="M14" s="96" t="str">
        <f>IF(AND(ISBLANK(E14),ISBLANK(F14),ISBLANK(G14),ISBLANK(H14),ISBLANK(I14),ISBLANK(J14)),"","YES")</f>
        <v/>
      </c>
      <c r="N14" s="96" t="str">
        <f>IF(AND(ISBLANK(E14),ISBLANK(F14),ISBLANK(G14),ISBLANK(H14),ISBLANK(I14),ISBLANK(J14),ISBLANK(K14)),"","YES")</f>
        <v/>
      </c>
      <c r="O14" s="89"/>
      <c r="P14" s="89"/>
      <c r="Q14" s="89"/>
      <c r="R14" s="89"/>
      <c r="S14" s="89"/>
      <c r="T14" s="89"/>
      <c r="U14" s="89"/>
      <c r="V14" s="89"/>
      <c r="W14" s="89"/>
      <c r="X14" s="89"/>
      <c r="Y14" s="89"/>
      <c r="Z14" s="89"/>
    </row>
    <row r="15" spans="1:26" ht="21" customHeight="1" x14ac:dyDescent="0.25">
      <c r="A15" s="156">
        <v>1</v>
      </c>
      <c r="B15" s="172">
        <v>106</v>
      </c>
      <c r="C15" s="173"/>
      <c r="D15" s="172">
        <v>1024</v>
      </c>
      <c r="E15" s="96"/>
      <c r="F15" s="96"/>
      <c r="G15" s="96"/>
      <c r="H15" s="96"/>
      <c r="I15" s="96"/>
      <c r="J15" s="96"/>
      <c r="K15" s="96"/>
      <c r="L15" s="97"/>
      <c r="M15" s="96" t="str">
        <f>IF(AND(ISBLANK(E15),ISBLANK(F15),ISBLANK(G15),ISBLANK(H15),ISBLANK(I15),ISBLANK(J15)),"","YES")</f>
        <v/>
      </c>
      <c r="N15" s="96" t="str">
        <f>IF(AND(ISBLANK(E15),ISBLANK(F15),ISBLANK(G15),ISBLANK(H15),ISBLANK(I15),ISBLANK(J15),ISBLANK(K15)),"","YES")</f>
        <v/>
      </c>
      <c r="O15" s="89"/>
      <c r="P15" s="89"/>
      <c r="Q15" s="89"/>
      <c r="R15" s="89"/>
      <c r="S15" s="89"/>
      <c r="T15" s="89"/>
      <c r="U15" s="89"/>
      <c r="V15" s="89"/>
      <c r="W15" s="89"/>
      <c r="X15" s="89"/>
      <c r="Y15" s="89"/>
      <c r="Z15" s="89"/>
    </row>
    <row r="16" spans="1:26" ht="21" customHeight="1" x14ac:dyDescent="0.25">
      <c r="A16" s="156">
        <v>1</v>
      </c>
      <c r="B16" s="172" t="s">
        <v>2724</v>
      </c>
      <c r="C16" s="173" t="s">
        <v>14</v>
      </c>
      <c r="D16" s="172">
        <v>1027</v>
      </c>
      <c r="E16" s="96"/>
      <c r="F16" s="96"/>
      <c r="G16" s="96"/>
      <c r="H16" s="96"/>
      <c r="I16" s="96"/>
      <c r="J16" s="96"/>
      <c r="K16" s="96"/>
      <c r="L16" s="97"/>
      <c r="M16" s="96" t="str">
        <f>IF(AND(ISBLANK(E16),ISBLANK(F16),ISBLANK(G16),ISBLANK(H16),ISBLANK(I16),ISBLANK(J16)),"","YES")</f>
        <v/>
      </c>
      <c r="N16" s="96" t="str">
        <f>IF(AND(ISBLANK(E16),ISBLANK(F16),ISBLANK(G16),ISBLANK(H16),ISBLANK(I16),ISBLANK(J16),ISBLANK(K16)),"","YES")</f>
        <v/>
      </c>
      <c r="O16" s="89"/>
      <c r="P16" s="89"/>
      <c r="Q16" s="89"/>
      <c r="R16" s="89"/>
      <c r="S16" s="89"/>
      <c r="T16" s="89"/>
      <c r="U16" s="89"/>
      <c r="V16" s="89"/>
      <c r="W16" s="89"/>
      <c r="X16" s="89"/>
      <c r="Y16" s="89"/>
      <c r="Z16" s="89"/>
    </row>
    <row r="17" spans="1:26" ht="21" customHeight="1" x14ac:dyDescent="0.25">
      <c r="A17" s="156">
        <v>1</v>
      </c>
      <c r="B17" s="172" t="s">
        <v>2724</v>
      </c>
      <c r="C17" s="173"/>
      <c r="D17" s="172">
        <v>1028</v>
      </c>
      <c r="E17" s="96"/>
      <c r="F17" s="96"/>
      <c r="G17" s="96"/>
      <c r="H17" s="96"/>
      <c r="I17" s="96"/>
      <c r="J17" s="96"/>
      <c r="K17" s="96"/>
      <c r="L17" s="97"/>
      <c r="M17" s="96" t="str">
        <f>IF(AND(ISBLANK(E17),ISBLANK(F17),ISBLANK(G17),ISBLANK(H17),ISBLANK(I17),ISBLANK(J17)),"","YES")</f>
        <v/>
      </c>
      <c r="N17" s="96" t="str">
        <f>IF(AND(ISBLANK(E17),ISBLANK(F17),ISBLANK(G17),ISBLANK(H17),ISBLANK(I17),ISBLANK(J17),ISBLANK(K17)),"","YES")</f>
        <v/>
      </c>
      <c r="O17" s="89"/>
      <c r="P17" s="89"/>
      <c r="Q17" s="89"/>
      <c r="R17" s="89"/>
      <c r="S17" s="89"/>
      <c r="T17" s="89"/>
      <c r="U17" s="89"/>
      <c r="V17" s="89"/>
      <c r="W17" s="89"/>
      <c r="X17" s="89"/>
      <c r="Y17" s="89"/>
      <c r="Z17" s="89"/>
    </row>
    <row r="18" spans="1:26" ht="21" customHeight="1" x14ac:dyDescent="0.25">
      <c r="A18" s="156">
        <v>1</v>
      </c>
      <c r="B18" s="172" t="s">
        <v>2724</v>
      </c>
      <c r="C18" s="173">
        <v>17613</v>
      </c>
      <c r="D18" s="172">
        <v>1029</v>
      </c>
      <c r="E18" s="96"/>
      <c r="F18" s="96"/>
      <c r="G18" s="96"/>
      <c r="H18" s="96"/>
      <c r="I18" s="96"/>
      <c r="J18" s="96"/>
      <c r="K18" s="96"/>
      <c r="L18" s="97"/>
      <c r="M18" s="96" t="str">
        <f>IF(AND(ISBLANK(E18),ISBLANK(F18),ISBLANK(G18),ISBLANK(H18),ISBLANK(I18),ISBLANK(J18)),"","YES")</f>
        <v/>
      </c>
      <c r="N18" s="96" t="str">
        <f>IF(AND(ISBLANK(E18),ISBLANK(F18),ISBLANK(G18),ISBLANK(H18),ISBLANK(I18),ISBLANK(J18),ISBLANK(K18)),"","YES")</f>
        <v/>
      </c>
      <c r="O18" s="89"/>
      <c r="P18" s="89"/>
      <c r="Q18" s="89"/>
      <c r="R18" s="89"/>
      <c r="S18" s="89"/>
      <c r="T18" s="89"/>
      <c r="U18" s="89"/>
      <c r="V18" s="89"/>
      <c r="W18" s="89"/>
      <c r="X18" s="89"/>
      <c r="Y18" s="89"/>
      <c r="Z18" s="89"/>
    </row>
    <row r="19" spans="1:26" ht="21" customHeight="1" x14ac:dyDescent="0.25">
      <c r="A19" s="156">
        <v>1</v>
      </c>
      <c r="B19" s="172" t="s">
        <v>245</v>
      </c>
      <c r="C19" s="173"/>
      <c r="D19" s="172">
        <v>1030</v>
      </c>
      <c r="E19" s="96"/>
      <c r="F19" s="96"/>
      <c r="G19" s="96"/>
      <c r="H19" s="96"/>
      <c r="I19" s="96"/>
      <c r="J19" s="96"/>
      <c r="K19" s="96"/>
      <c r="L19" s="97"/>
      <c r="M19" s="96" t="str">
        <f>IF(AND(ISBLANK(E19),ISBLANK(F19),ISBLANK(G19),ISBLANK(H19),ISBLANK(I19),ISBLANK(J19)),"","YES")</f>
        <v/>
      </c>
      <c r="N19" s="96" t="str">
        <f>IF(AND(ISBLANK(E19),ISBLANK(F19),ISBLANK(G19),ISBLANK(H19),ISBLANK(I19),ISBLANK(J19),ISBLANK(K19)),"","YES")</f>
        <v/>
      </c>
      <c r="O19" s="89"/>
      <c r="P19" s="89"/>
      <c r="Q19" s="89"/>
      <c r="R19" s="89"/>
      <c r="S19" s="89"/>
      <c r="T19" s="89"/>
      <c r="U19" s="89"/>
      <c r="V19" s="89"/>
      <c r="W19" s="89"/>
      <c r="X19" s="89"/>
      <c r="Y19" s="89"/>
      <c r="Z19" s="89"/>
    </row>
    <row r="20" spans="1:26" ht="21" customHeight="1" x14ac:dyDescent="0.25">
      <c r="A20" s="156">
        <v>1</v>
      </c>
      <c r="B20" s="172" t="s">
        <v>245</v>
      </c>
      <c r="C20" s="173" t="s">
        <v>14</v>
      </c>
      <c r="D20" s="172">
        <v>1031</v>
      </c>
      <c r="E20" s="96"/>
      <c r="F20" s="96"/>
      <c r="G20" s="96"/>
      <c r="H20" s="96"/>
      <c r="I20" s="96"/>
      <c r="J20" s="96"/>
      <c r="K20" s="96"/>
      <c r="L20" s="97"/>
      <c r="M20" s="96" t="str">
        <f>IF(AND(ISBLANK(E20),ISBLANK(F20),ISBLANK(G20),ISBLANK(H20),ISBLANK(I20),ISBLANK(J20)),"","YES")</f>
        <v/>
      </c>
      <c r="N20" s="96" t="str">
        <f>IF(AND(ISBLANK(E20),ISBLANK(F20),ISBLANK(G20),ISBLANK(H20),ISBLANK(I20),ISBLANK(J20),ISBLANK(K20)),"","YES")</f>
        <v/>
      </c>
      <c r="O20" s="89"/>
      <c r="P20" s="89"/>
      <c r="Q20" s="89"/>
      <c r="R20" s="89"/>
      <c r="S20" s="89"/>
      <c r="T20" s="89"/>
      <c r="U20" s="89"/>
      <c r="V20" s="89"/>
      <c r="W20" s="89"/>
      <c r="X20" s="89"/>
      <c r="Y20" s="89"/>
      <c r="Z20" s="89"/>
    </row>
    <row r="21" spans="1:26" ht="21" customHeight="1" x14ac:dyDescent="0.25">
      <c r="A21" s="156">
        <v>1</v>
      </c>
      <c r="B21" s="172" t="s">
        <v>241</v>
      </c>
      <c r="C21" s="173"/>
      <c r="D21" s="172">
        <v>1032</v>
      </c>
      <c r="E21" s="96"/>
      <c r="F21" s="96"/>
      <c r="G21" s="96"/>
      <c r="H21" s="96"/>
      <c r="I21" s="96"/>
      <c r="J21" s="96"/>
      <c r="K21" s="96"/>
      <c r="L21" s="97"/>
      <c r="M21" s="96" t="str">
        <f>IF(AND(ISBLANK(E21),ISBLANK(F21),ISBLANK(G21),ISBLANK(H21),ISBLANK(I21),ISBLANK(J21)),"","YES")</f>
        <v/>
      </c>
      <c r="N21" s="96" t="str">
        <f>IF(AND(ISBLANK(E21),ISBLANK(F21),ISBLANK(G21),ISBLANK(H21),ISBLANK(I21),ISBLANK(J21),ISBLANK(K21)),"","YES")</f>
        <v/>
      </c>
      <c r="O21" s="89"/>
      <c r="P21" s="89"/>
      <c r="Q21" s="89"/>
      <c r="R21" s="89"/>
      <c r="S21" s="89"/>
      <c r="T21" s="89"/>
      <c r="U21" s="89"/>
      <c r="V21" s="89"/>
      <c r="W21" s="89"/>
      <c r="X21" s="89"/>
      <c r="Y21" s="89"/>
      <c r="Z21" s="89"/>
    </row>
    <row r="22" spans="1:26" ht="21" customHeight="1" x14ac:dyDescent="0.25">
      <c r="A22" s="156">
        <v>1</v>
      </c>
      <c r="B22" s="172" t="s">
        <v>241</v>
      </c>
      <c r="C22" s="173" t="s">
        <v>14</v>
      </c>
      <c r="D22" s="172">
        <v>1033</v>
      </c>
      <c r="E22" s="96"/>
      <c r="F22" s="96"/>
      <c r="G22" s="96"/>
      <c r="H22" s="96"/>
      <c r="I22" s="96"/>
      <c r="J22" s="96"/>
      <c r="K22" s="96"/>
      <c r="L22" s="97"/>
      <c r="M22" s="96" t="str">
        <f>IF(AND(ISBLANK(E22),ISBLANK(F22),ISBLANK(G22),ISBLANK(H22),ISBLANK(I22),ISBLANK(J22)),"","YES")</f>
        <v/>
      </c>
      <c r="N22" s="96" t="str">
        <f>IF(AND(ISBLANK(E22),ISBLANK(F22),ISBLANK(G22),ISBLANK(H22),ISBLANK(I22),ISBLANK(J22),ISBLANK(K22)),"","YES")</f>
        <v/>
      </c>
      <c r="O22" s="89"/>
      <c r="P22" s="89"/>
      <c r="Q22" s="89"/>
      <c r="R22" s="89"/>
      <c r="S22" s="89"/>
      <c r="T22" s="89"/>
      <c r="U22" s="89"/>
      <c r="V22" s="89"/>
      <c r="W22" s="89"/>
      <c r="X22" s="89"/>
      <c r="Y22" s="89"/>
      <c r="Z22" s="89"/>
    </row>
    <row r="23" spans="1:26" ht="21" customHeight="1" x14ac:dyDescent="0.25">
      <c r="A23" s="156">
        <v>1</v>
      </c>
      <c r="B23" s="172" t="s">
        <v>2721</v>
      </c>
      <c r="C23" s="173"/>
      <c r="D23" s="172">
        <v>1034</v>
      </c>
      <c r="E23" s="96"/>
      <c r="F23" s="96"/>
      <c r="G23" s="96"/>
      <c r="H23" s="96"/>
      <c r="I23" s="96"/>
      <c r="J23" s="96"/>
      <c r="K23" s="96"/>
      <c r="L23" s="97"/>
      <c r="M23" s="96" t="str">
        <f>IF(AND(ISBLANK(E23),ISBLANK(F23),ISBLANK(G23),ISBLANK(H23),ISBLANK(I23),ISBLANK(J23)),"","YES")</f>
        <v/>
      </c>
      <c r="N23" s="96" t="str">
        <f>IF(AND(ISBLANK(E23),ISBLANK(F23),ISBLANK(G23),ISBLANK(H23),ISBLANK(I23),ISBLANK(J23),ISBLANK(K23)),"","YES")</f>
        <v/>
      </c>
      <c r="O23" s="89"/>
      <c r="P23" s="89"/>
      <c r="Q23" s="89"/>
      <c r="R23" s="89"/>
      <c r="S23" s="89"/>
      <c r="T23" s="89"/>
      <c r="U23" s="89"/>
      <c r="V23" s="89"/>
      <c r="W23" s="89"/>
      <c r="X23" s="89"/>
      <c r="Y23" s="89"/>
      <c r="Z23" s="89"/>
    </row>
    <row r="24" spans="1:26" ht="21" customHeight="1" x14ac:dyDescent="0.25">
      <c r="A24" s="156">
        <v>1</v>
      </c>
      <c r="B24" s="172" t="s">
        <v>2721</v>
      </c>
      <c r="C24" s="173"/>
      <c r="D24" s="172">
        <v>1035</v>
      </c>
      <c r="E24" s="96"/>
      <c r="F24" s="96"/>
      <c r="G24" s="96"/>
      <c r="H24" s="96"/>
      <c r="I24" s="96"/>
      <c r="J24" s="96"/>
      <c r="K24" s="96"/>
      <c r="L24" s="97"/>
      <c r="M24" s="96" t="str">
        <f>IF(AND(ISBLANK(E24),ISBLANK(F24),ISBLANK(G24),ISBLANK(H24),ISBLANK(I24),ISBLANK(J24)),"","YES")</f>
        <v/>
      </c>
      <c r="N24" s="96" t="str">
        <f>IF(AND(ISBLANK(E24),ISBLANK(F24),ISBLANK(G24),ISBLANK(H24),ISBLANK(I24),ISBLANK(J24),ISBLANK(K24)),"","YES")</f>
        <v/>
      </c>
      <c r="O24" s="89"/>
      <c r="P24" s="89"/>
      <c r="Q24" s="89"/>
      <c r="R24" s="89"/>
      <c r="S24" s="89"/>
      <c r="T24" s="89"/>
      <c r="U24" s="89"/>
      <c r="V24" s="89"/>
      <c r="W24" s="89"/>
      <c r="X24" s="89"/>
      <c r="Y24" s="89"/>
      <c r="Z24" s="89"/>
    </row>
    <row r="25" spans="1:26" ht="21" customHeight="1" x14ac:dyDescent="0.25">
      <c r="A25" s="156">
        <v>1</v>
      </c>
      <c r="B25" s="172" t="s">
        <v>2721</v>
      </c>
      <c r="C25" s="173">
        <v>17614</v>
      </c>
      <c r="D25" s="172">
        <v>1036</v>
      </c>
      <c r="E25" s="96"/>
      <c r="F25" s="96"/>
      <c r="G25" s="96"/>
      <c r="H25" s="96"/>
      <c r="I25" s="96"/>
      <c r="J25" s="96"/>
      <c r="K25" s="96"/>
      <c r="L25" s="97"/>
      <c r="M25" s="96" t="str">
        <f>IF(AND(ISBLANK(E25),ISBLANK(F25),ISBLANK(G25),ISBLANK(H25),ISBLANK(I25),ISBLANK(J25)),"","YES")</f>
        <v/>
      </c>
      <c r="N25" s="96" t="str">
        <f>IF(AND(ISBLANK(E25),ISBLANK(F25),ISBLANK(G25),ISBLANK(H25),ISBLANK(I25),ISBLANK(J25),ISBLANK(K25)),"","YES")</f>
        <v/>
      </c>
      <c r="O25" s="89"/>
      <c r="P25" s="89"/>
      <c r="Q25" s="89"/>
      <c r="R25" s="89"/>
      <c r="S25" s="89"/>
      <c r="T25" s="89"/>
      <c r="U25" s="89"/>
      <c r="V25" s="89"/>
      <c r="W25" s="89"/>
      <c r="X25" s="89"/>
      <c r="Y25" s="89"/>
      <c r="Z25" s="89"/>
    </row>
    <row r="26" spans="1:26" ht="21" customHeight="1" x14ac:dyDescent="0.25">
      <c r="A26" s="156">
        <v>1</v>
      </c>
      <c r="B26" s="172" t="s">
        <v>237</v>
      </c>
      <c r="C26" s="173"/>
      <c r="D26" s="172">
        <v>1037</v>
      </c>
      <c r="E26" s="96"/>
      <c r="F26" s="96"/>
      <c r="G26" s="96"/>
      <c r="H26" s="96"/>
      <c r="I26" s="96"/>
      <c r="J26" s="96"/>
      <c r="K26" s="96"/>
      <c r="L26" s="97"/>
      <c r="M26" s="96" t="str">
        <f>IF(AND(ISBLANK(E26),ISBLANK(F26),ISBLANK(G26),ISBLANK(H26),ISBLANK(I26),ISBLANK(J26)),"","YES")</f>
        <v/>
      </c>
      <c r="N26" s="96" t="str">
        <f>IF(AND(ISBLANK(E26),ISBLANK(F26),ISBLANK(G26),ISBLANK(H26),ISBLANK(I26),ISBLANK(J26),ISBLANK(K26)),"","YES")</f>
        <v/>
      </c>
      <c r="O26" s="89"/>
      <c r="P26" s="89"/>
      <c r="Q26" s="89"/>
      <c r="R26" s="89"/>
      <c r="S26" s="89"/>
      <c r="T26" s="89"/>
      <c r="U26" s="89"/>
      <c r="V26" s="89"/>
      <c r="W26" s="89"/>
      <c r="X26" s="89"/>
      <c r="Y26" s="89"/>
      <c r="Z26" s="89"/>
    </row>
    <row r="27" spans="1:26" ht="21" customHeight="1" x14ac:dyDescent="0.25">
      <c r="A27" s="156">
        <v>1</v>
      </c>
      <c r="B27" s="172" t="s">
        <v>237</v>
      </c>
      <c r="C27" s="173" t="s">
        <v>14</v>
      </c>
      <c r="D27" s="172">
        <v>1038</v>
      </c>
      <c r="E27" s="96"/>
      <c r="F27" s="96"/>
      <c r="G27" s="96"/>
      <c r="H27" s="96"/>
      <c r="I27" s="96"/>
      <c r="J27" s="96"/>
      <c r="K27" s="96"/>
      <c r="L27" s="97"/>
      <c r="M27" s="96" t="str">
        <f>IF(AND(ISBLANK(E27),ISBLANK(F27),ISBLANK(G27),ISBLANK(H27),ISBLANK(I27),ISBLANK(J27)),"","YES")</f>
        <v/>
      </c>
      <c r="N27" s="96" t="str">
        <f>IF(AND(ISBLANK(E27),ISBLANK(F27),ISBLANK(G27),ISBLANK(H27),ISBLANK(I27),ISBLANK(J27),ISBLANK(K27)),"","YES")</f>
        <v/>
      </c>
      <c r="O27" s="89"/>
      <c r="P27" s="89"/>
      <c r="Q27" s="89"/>
      <c r="R27" s="89"/>
      <c r="S27" s="89"/>
      <c r="T27" s="89"/>
      <c r="U27" s="89"/>
      <c r="V27" s="89"/>
      <c r="W27" s="89"/>
      <c r="X27" s="89"/>
      <c r="Y27" s="89"/>
      <c r="Z27" s="89"/>
    </row>
    <row r="28" spans="1:26" ht="21" customHeight="1" x14ac:dyDescent="0.25">
      <c r="A28" s="156">
        <v>1</v>
      </c>
      <c r="B28" s="172" t="s">
        <v>233</v>
      </c>
      <c r="C28" s="173"/>
      <c r="D28" s="172">
        <v>1039</v>
      </c>
      <c r="E28" s="96"/>
      <c r="F28" s="96"/>
      <c r="G28" s="96"/>
      <c r="H28" s="96"/>
      <c r="I28" s="96"/>
      <c r="J28" s="96"/>
      <c r="K28" s="96"/>
      <c r="L28" s="97"/>
      <c r="M28" s="96" t="str">
        <f>IF(AND(ISBLANK(E28),ISBLANK(F28),ISBLANK(G28),ISBLANK(H28),ISBLANK(I28),ISBLANK(J28)),"","YES")</f>
        <v/>
      </c>
      <c r="N28" s="96" t="str">
        <f>IF(AND(ISBLANK(E28),ISBLANK(F28),ISBLANK(G28),ISBLANK(H28),ISBLANK(I28),ISBLANK(J28),ISBLANK(K28)),"","YES")</f>
        <v/>
      </c>
      <c r="O28" s="89"/>
      <c r="P28" s="89"/>
      <c r="Q28" s="89"/>
      <c r="R28" s="89"/>
      <c r="S28" s="89"/>
      <c r="T28" s="89"/>
      <c r="U28" s="89"/>
      <c r="V28" s="89"/>
      <c r="W28" s="89"/>
      <c r="X28" s="89"/>
      <c r="Y28" s="89"/>
      <c r="Z28" s="89"/>
    </row>
    <row r="29" spans="1:26" ht="21" customHeight="1" x14ac:dyDescent="0.25">
      <c r="A29" s="156">
        <v>1</v>
      </c>
      <c r="B29" s="172" t="s">
        <v>233</v>
      </c>
      <c r="C29" s="173"/>
      <c r="D29" s="172">
        <v>1040</v>
      </c>
      <c r="E29" s="96"/>
      <c r="F29" s="96"/>
      <c r="G29" s="96"/>
      <c r="H29" s="96"/>
      <c r="I29" s="96"/>
      <c r="J29" s="96"/>
      <c r="K29" s="96"/>
      <c r="L29" s="97"/>
      <c r="M29" s="96" t="str">
        <f>IF(AND(ISBLANK(E29),ISBLANK(F29),ISBLANK(G29),ISBLANK(H29),ISBLANK(I29),ISBLANK(J29)),"","YES")</f>
        <v/>
      </c>
      <c r="N29" s="96" t="str">
        <f>IF(AND(ISBLANK(E29),ISBLANK(F29),ISBLANK(G29),ISBLANK(H29),ISBLANK(I29),ISBLANK(J29),ISBLANK(K29)),"","YES")</f>
        <v/>
      </c>
      <c r="O29" s="89"/>
      <c r="P29" s="89"/>
      <c r="Q29" s="89"/>
      <c r="R29" s="89"/>
      <c r="S29" s="89"/>
      <c r="T29" s="89"/>
      <c r="U29" s="89"/>
      <c r="V29" s="89"/>
      <c r="W29" s="89"/>
      <c r="X29" s="89"/>
      <c r="Y29" s="89"/>
      <c r="Z29" s="89"/>
    </row>
    <row r="30" spans="1:26" ht="21" customHeight="1" x14ac:dyDescent="0.25">
      <c r="A30" s="156">
        <v>1</v>
      </c>
      <c r="B30" s="172" t="s">
        <v>3158</v>
      </c>
      <c r="C30" s="173"/>
      <c r="D30" s="172">
        <v>1041</v>
      </c>
      <c r="E30" s="96"/>
      <c r="F30" s="96"/>
      <c r="G30" s="96"/>
      <c r="H30" s="96"/>
      <c r="I30" s="96"/>
      <c r="J30" s="96"/>
      <c r="K30" s="96"/>
      <c r="L30" s="97"/>
      <c r="M30" s="96" t="str">
        <f>IF(AND(ISBLANK(E30),ISBLANK(F30),ISBLANK(G30),ISBLANK(H30),ISBLANK(I30),ISBLANK(J30)),"","YES")</f>
        <v/>
      </c>
      <c r="N30" s="96" t="str">
        <f>IF(AND(ISBLANK(E30),ISBLANK(F30),ISBLANK(G30),ISBLANK(H30),ISBLANK(I30),ISBLANK(J30),ISBLANK(K30)),"","YES")</f>
        <v/>
      </c>
      <c r="O30" s="89"/>
      <c r="P30" s="89"/>
      <c r="Q30" s="89"/>
      <c r="R30" s="89"/>
      <c r="S30" s="89"/>
      <c r="T30" s="89"/>
      <c r="U30" s="89"/>
      <c r="V30" s="89"/>
      <c r="W30" s="89"/>
      <c r="X30" s="89"/>
      <c r="Y30" s="89"/>
      <c r="Z30" s="89"/>
    </row>
    <row r="31" spans="1:26" ht="21" customHeight="1" x14ac:dyDescent="0.25">
      <c r="A31" s="156">
        <v>1</v>
      </c>
      <c r="B31" s="172" t="s">
        <v>3158</v>
      </c>
      <c r="C31" s="173"/>
      <c r="D31" s="172">
        <v>1042</v>
      </c>
      <c r="E31" s="96"/>
      <c r="F31" s="96"/>
      <c r="G31" s="96"/>
      <c r="H31" s="96"/>
      <c r="I31" s="96"/>
      <c r="J31" s="96"/>
      <c r="K31" s="96"/>
      <c r="L31" s="97"/>
      <c r="M31" s="96" t="str">
        <f>IF(AND(ISBLANK(E31),ISBLANK(F31),ISBLANK(G31),ISBLANK(H31),ISBLANK(I31),ISBLANK(J31)),"","YES")</f>
        <v/>
      </c>
      <c r="N31" s="96" t="str">
        <f>IF(AND(ISBLANK(E31),ISBLANK(F31),ISBLANK(G31),ISBLANK(H31),ISBLANK(I31),ISBLANK(J31),ISBLANK(K31)),"","YES")</f>
        <v/>
      </c>
      <c r="O31" s="89"/>
      <c r="P31" s="89"/>
      <c r="Q31" s="89"/>
      <c r="R31" s="89"/>
      <c r="S31" s="89"/>
      <c r="T31" s="89"/>
      <c r="U31" s="89"/>
      <c r="V31" s="89"/>
      <c r="W31" s="89"/>
      <c r="X31" s="89"/>
      <c r="Y31" s="89"/>
      <c r="Z31" s="89"/>
    </row>
    <row r="32" spans="1:26" ht="21" customHeight="1" x14ac:dyDescent="0.25">
      <c r="A32" s="156">
        <v>1</v>
      </c>
      <c r="B32" s="172" t="s">
        <v>3158</v>
      </c>
      <c r="C32" s="173">
        <v>17637</v>
      </c>
      <c r="D32" s="172">
        <v>1042</v>
      </c>
      <c r="E32" s="96"/>
      <c r="F32" s="96"/>
      <c r="G32" s="96"/>
      <c r="H32" s="96"/>
      <c r="I32" s="96"/>
      <c r="J32" s="96"/>
      <c r="K32" s="96"/>
      <c r="L32" s="97"/>
      <c r="M32" s="96" t="str">
        <f>IF(AND(ISBLANK(E32),ISBLANK(F32),ISBLANK(G32),ISBLANK(H32),ISBLANK(I32),ISBLANK(J32)),"","YES")</f>
        <v/>
      </c>
      <c r="N32" s="96" t="str">
        <f>IF(AND(ISBLANK(E32),ISBLANK(F32),ISBLANK(G32),ISBLANK(H32),ISBLANK(I32),ISBLANK(J32),ISBLANK(K32)),"","YES")</f>
        <v/>
      </c>
      <c r="O32" s="89"/>
      <c r="P32" s="89"/>
      <c r="Q32" s="89"/>
      <c r="R32" s="89"/>
      <c r="S32" s="89"/>
      <c r="T32" s="89"/>
      <c r="U32" s="89"/>
      <c r="V32" s="89"/>
      <c r="W32" s="89"/>
      <c r="X32" s="89"/>
      <c r="Y32" s="89"/>
      <c r="Z32" s="89"/>
    </row>
    <row r="33" spans="1:26" ht="21" customHeight="1" x14ac:dyDescent="0.25">
      <c r="A33" s="156">
        <v>1</v>
      </c>
      <c r="B33" s="172" t="s">
        <v>228</v>
      </c>
      <c r="C33" s="173"/>
      <c r="D33" s="172">
        <v>1044</v>
      </c>
      <c r="E33" s="96"/>
      <c r="F33" s="96"/>
      <c r="G33" s="96"/>
      <c r="H33" s="96"/>
      <c r="I33" s="96"/>
      <c r="J33" s="96"/>
      <c r="K33" s="96"/>
      <c r="L33" s="97"/>
      <c r="M33" s="96" t="str">
        <f>IF(AND(ISBLANK(E33),ISBLANK(F33),ISBLANK(G33),ISBLANK(H33),ISBLANK(I33),ISBLANK(J33)),"","YES")</f>
        <v/>
      </c>
      <c r="N33" s="96" t="str">
        <f>IF(AND(ISBLANK(E33),ISBLANK(F33),ISBLANK(G33),ISBLANK(H33),ISBLANK(I33),ISBLANK(J33),ISBLANK(K33)),"","YES")</f>
        <v/>
      </c>
      <c r="O33" s="89"/>
      <c r="P33" s="89"/>
      <c r="Q33" s="89"/>
      <c r="R33" s="89"/>
      <c r="S33" s="89"/>
      <c r="T33" s="89"/>
      <c r="U33" s="89"/>
      <c r="V33" s="89"/>
      <c r="W33" s="89"/>
      <c r="X33" s="89"/>
      <c r="Y33" s="89"/>
      <c r="Z33" s="89"/>
    </row>
    <row r="34" spans="1:26" ht="21" customHeight="1" x14ac:dyDescent="0.25">
      <c r="A34" s="156">
        <v>1</v>
      </c>
      <c r="B34" s="172" t="s">
        <v>228</v>
      </c>
      <c r="C34" s="173"/>
      <c r="D34" s="172">
        <v>1045</v>
      </c>
      <c r="E34" s="96"/>
      <c r="F34" s="96"/>
      <c r="G34" s="96"/>
      <c r="H34" s="96"/>
      <c r="I34" s="96"/>
      <c r="J34" s="96"/>
      <c r="K34" s="96"/>
      <c r="L34" s="97"/>
      <c r="M34" s="96" t="str">
        <f>IF(AND(ISBLANK(E34),ISBLANK(F34),ISBLANK(G34),ISBLANK(H34),ISBLANK(I34),ISBLANK(J34)),"","YES")</f>
        <v/>
      </c>
      <c r="N34" s="96" t="str">
        <f>IF(AND(ISBLANK(E34),ISBLANK(F34),ISBLANK(G34),ISBLANK(H34),ISBLANK(I34),ISBLANK(J34),ISBLANK(K34)),"","YES")</f>
        <v/>
      </c>
      <c r="O34" s="89"/>
      <c r="P34" s="89"/>
      <c r="Q34" s="89"/>
      <c r="R34" s="89"/>
      <c r="S34" s="89"/>
      <c r="T34" s="89"/>
      <c r="U34" s="89"/>
      <c r="V34" s="89"/>
      <c r="W34" s="89"/>
      <c r="X34" s="89"/>
      <c r="Y34" s="89"/>
      <c r="Z34" s="89"/>
    </row>
    <row r="35" spans="1:26" ht="21" customHeight="1" x14ac:dyDescent="0.25">
      <c r="A35" s="156">
        <v>1</v>
      </c>
      <c r="B35" s="172" t="s">
        <v>226</v>
      </c>
      <c r="C35" s="173"/>
      <c r="D35" s="172">
        <v>1046</v>
      </c>
      <c r="E35" s="96"/>
      <c r="F35" s="96"/>
      <c r="G35" s="96"/>
      <c r="H35" s="96"/>
      <c r="I35" s="96"/>
      <c r="J35" s="96"/>
      <c r="K35" s="96"/>
      <c r="L35" s="97"/>
      <c r="M35" s="96" t="str">
        <f>IF(AND(ISBLANK(E35),ISBLANK(F35),ISBLANK(G35),ISBLANK(H35),ISBLANK(I35),ISBLANK(J35)),"","YES")</f>
        <v/>
      </c>
      <c r="N35" s="96" t="str">
        <f>IF(AND(ISBLANK(E35),ISBLANK(F35),ISBLANK(G35),ISBLANK(H35),ISBLANK(I35),ISBLANK(J35),ISBLANK(K35)),"","YES")</f>
        <v/>
      </c>
      <c r="O35" s="89"/>
      <c r="P35" s="89"/>
      <c r="Q35" s="89"/>
      <c r="R35" s="89"/>
      <c r="S35" s="89"/>
      <c r="T35" s="89"/>
      <c r="U35" s="89"/>
      <c r="V35" s="89"/>
      <c r="W35" s="89"/>
      <c r="X35" s="89"/>
      <c r="Y35" s="89"/>
      <c r="Z35" s="89"/>
    </row>
    <row r="36" spans="1:26" ht="21" customHeight="1" x14ac:dyDescent="0.25">
      <c r="A36" s="156">
        <v>1</v>
      </c>
      <c r="B36" s="172" t="s">
        <v>226</v>
      </c>
      <c r="C36" s="173"/>
      <c r="D36" s="172">
        <v>1047</v>
      </c>
      <c r="E36" s="96"/>
      <c r="F36" s="96"/>
      <c r="G36" s="96"/>
      <c r="H36" s="96"/>
      <c r="I36" s="96"/>
      <c r="J36" s="96"/>
      <c r="K36" s="96"/>
      <c r="L36" s="97"/>
      <c r="M36" s="96" t="str">
        <f>IF(AND(ISBLANK(E36),ISBLANK(F36),ISBLANK(G36),ISBLANK(H36),ISBLANK(I36),ISBLANK(J36)),"","YES")</f>
        <v/>
      </c>
      <c r="N36" s="96" t="str">
        <f>IF(AND(ISBLANK(E36),ISBLANK(F36),ISBLANK(G36),ISBLANK(H36),ISBLANK(I36),ISBLANK(J36),ISBLANK(K36)),"","YES")</f>
        <v/>
      </c>
      <c r="O36" s="89"/>
      <c r="P36" s="89"/>
      <c r="Q36" s="89"/>
      <c r="R36" s="89"/>
      <c r="S36" s="89"/>
      <c r="T36" s="89"/>
      <c r="U36" s="89"/>
      <c r="V36" s="89"/>
      <c r="W36" s="89"/>
      <c r="X36" s="89"/>
      <c r="Y36" s="89"/>
      <c r="Z36" s="89"/>
    </row>
    <row r="37" spans="1:26" ht="21" customHeight="1" x14ac:dyDescent="0.25">
      <c r="A37" s="156">
        <v>2</v>
      </c>
      <c r="B37" s="172" t="s">
        <v>217</v>
      </c>
      <c r="C37" s="173"/>
      <c r="D37" s="172"/>
      <c r="E37" s="96"/>
      <c r="F37" s="96"/>
      <c r="G37" s="96"/>
      <c r="H37" s="96"/>
      <c r="I37" s="96"/>
      <c r="J37" s="96"/>
      <c r="K37" s="96"/>
      <c r="L37" s="97"/>
      <c r="M37" s="96" t="str">
        <f>IF(AND(ISBLANK(E37),ISBLANK(F37),ISBLANK(G37),ISBLANK(H37),ISBLANK(I37),ISBLANK(J37)),"","YES")</f>
        <v/>
      </c>
      <c r="N37" s="96" t="str">
        <f>IF(AND(ISBLANK(E37),ISBLANK(F37),ISBLANK(G37),ISBLANK(H37),ISBLANK(I37),ISBLANK(J37),ISBLANK(K37)),"","YES")</f>
        <v/>
      </c>
      <c r="O37" s="89"/>
      <c r="P37" s="89"/>
      <c r="Q37" s="89"/>
      <c r="R37" s="89"/>
      <c r="S37" s="89"/>
      <c r="T37" s="89"/>
      <c r="U37" s="89"/>
      <c r="V37" s="89"/>
      <c r="W37" s="89"/>
      <c r="X37" s="89"/>
      <c r="Y37" s="89"/>
      <c r="Z37" s="89"/>
    </row>
    <row r="38" spans="1:26" ht="21" customHeight="1" x14ac:dyDescent="0.25">
      <c r="A38" s="156">
        <v>2</v>
      </c>
      <c r="B38" s="172" t="s">
        <v>217</v>
      </c>
      <c r="C38" s="173" t="s">
        <v>14</v>
      </c>
      <c r="D38" s="172"/>
      <c r="E38" s="96"/>
      <c r="F38" s="96"/>
      <c r="G38" s="96"/>
      <c r="H38" s="96"/>
      <c r="I38" s="96"/>
      <c r="J38" s="96"/>
      <c r="K38" s="96"/>
      <c r="L38" s="97"/>
      <c r="M38" s="96" t="str">
        <f>IF(AND(ISBLANK(E38),ISBLANK(F38),ISBLANK(G38),ISBLANK(H38),ISBLANK(I38),ISBLANK(J38)),"","YES")</f>
        <v/>
      </c>
      <c r="N38" s="96" t="str">
        <f>IF(AND(ISBLANK(E38),ISBLANK(F38),ISBLANK(G38),ISBLANK(H38),ISBLANK(I38),ISBLANK(J38),ISBLANK(K38)),"","YES")</f>
        <v/>
      </c>
      <c r="O38" s="89"/>
      <c r="P38" s="89"/>
      <c r="Q38" s="89"/>
      <c r="R38" s="89"/>
      <c r="S38" s="89"/>
      <c r="T38" s="89"/>
      <c r="U38" s="89"/>
      <c r="V38" s="89"/>
      <c r="W38" s="89"/>
      <c r="X38" s="89"/>
      <c r="Y38" s="89"/>
      <c r="Z38" s="89"/>
    </row>
    <row r="39" spans="1:26" ht="21" customHeight="1" x14ac:dyDescent="0.25">
      <c r="A39" s="156">
        <v>2</v>
      </c>
      <c r="B39" s="172" t="s">
        <v>215</v>
      </c>
      <c r="C39" s="173" t="s">
        <v>14</v>
      </c>
      <c r="D39" s="172"/>
      <c r="E39" s="96"/>
      <c r="F39" s="96"/>
      <c r="G39" s="96"/>
      <c r="H39" s="96"/>
      <c r="I39" s="96"/>
      <c r="J39" s="96"/>
      <c r="K39" s="96"/>
      <c r="L39" s="97"/>
      <c r="M39" s="96" t="str">
        <f>IF(AND(ISBLANK(E39),ISBLANK(F39),ISBLANK(G39),ISBLANK(H39),ISBLANK(I39),ISBLANK(J39)),"","YES")</f>
        <v/>
      </c>
      <c r="N39" s="96" t="str">
        <f>IF(AND(ISBLANK(E39),ISBLANK(F39),ISBLANK(G39),ISBLANK(H39),ISBLANK(I39),ISBLANK(J39),ISBLANK(K39)),"","YES")</f>
        <v/>
      </c>
      <c r="O39" s="89"/>
      <c r="P39" s="89"/>
      <c r="Q39" s="89"/>
      <c r="R39" s="89"/>
      <c r="S39" s="89"/>
      <c r="T39" s="89"/>
      <c r="U39" s="89"/>
      <c r="V39" s="89"/>
      <c r="W39" s="89"/>
      <c r="X39" s="89"/>
      <c r="Y39" s="89"/>
      <c r="Z39" s="89"/>
    </row>
    <row r="40" spans="1:26" ht="21" customHeight="1" x14ac:dyDescent="0.25">
      <c r="A40" s="156">
        <v>2</v>
      </c>
      <c r="B40" s="172" t="s">
        <v>215</v>
      </c>
      <c r="C40" s="173"/>
      <c r="D40" s="172"/>
      <c r="E40" s="96"/>
      <c r="F40" s="96"/>
      <c r="G40" s="96"/>
      <c r="H40" s="96"/>
      <c r="I40" s="96"/>
      <c r="J40" s="96"/>
      <c r="K40" s="96"/>
      <c r="L40" s="97"/>
      <c r="M40" s="96" t="str">
        <f>IF(AND(ISBLANK(E40),ISBLANK(F40),ISBLANK(G40),ISBLANK(H40),ISBLANK(I40),ISBLANK(J40)),"","YES")</f>
        <v/>
      </c>
      <c r="N40" s="96" t="str">
        <f>IF(AND(ISBLANK(E40),ISBLANK(F40),ISBLANK(G40),ISBLANK(H40),ISBLANK(I40),ISBLANK(J40),ISBLANK(K40)),"","YES")</f>
        <v/>
      </c>
      <c r="O40" s="89"/>
      <c r="P40" s="89"/>
      <c r="Q40" s="89"/>
      <c r="R40" s="89"/>
      <c r="S40" s="89"/>
      <c r="T40" s="89"/>
      <c r="U40" s="89"/>
      <c r="V40" s="89"/>
      <c r="W40" s="89"/>
      <c r="X40" s="89"/>
      <c r="Y40" s="89"/>
      <c r="Z40" s="89"/>
    </row>
    <row r="41" spans="1:26" ht="21" customHeight="1" x14ac:dyDescent="0.25">
      <c r="A41" s="156">
        <v>2</v>
      </c>
      <c r="B41" s="172" t="s">
        <v>215</v>
      </c>
      <c r="C41" s="173" t="s">
        <v>14</v>
      </c>
      <c r="D41" s="172"/>
      <c r="E41" s="96"/>
      <c r="F41" s="96"/>
      <c r="G41" s="96"/>
      <c r="H41" s="96"/>
      <c r="I41" s="96"/>
      <c r="J41" s="96"/>
      <c r="K41" s="96"/>
      <c r="L41" s="97"/>
      <c r="M41" s="96" t="str">
        <f>IF(AND(ISBLANK(E41),ISBLANK(F41),ISBLANK(G41),ISBLANK(H41),ISBLANK(I41),ISBLANK(J41)),"","YES")</f>
        <v/>
      </c>
      <c r="N41" s="96" t="str">
        <f>IF(AND(ISBLANK(E41),ISBLANK(F41),ISBLANK(G41),ISBLANK(H41),ISBLANK(I41),ISBLANK(J41),ISBLANK(K41)),"","YES")</f>
        <v/>
      </c>
      <c r="O41" s="89"/>
      <c r="P41" s="89"/>
      <c r="Q41" s="89"/>
      <c r="R41" s="89"/>
      <c r="S41" s="89"/>
      <c r="T41" s="89"/>
      <c r="U41" s="89"/>
      <c r="V41" s="89"/>
      <c r="W41" s="89"/>
      <c r="X41" s="89"/>
      <c r="Y41" s="89"/>
      <c r="Z41" s="89"/>
    </row>
    <row r="42" spans="1:26" ht="21" customHeight="1" x14ac:dyDescent="0.25">
      <c r="A42" s="156">
        <v>2</v>
      </c>
      <c r="B42" s="172" t="s">
        <v>206</v>
      </c>
      <c r="C42" s="173"/>
      <c r="D42" s="172">
        <v>2007</v>
      </c>
      <c r="E42" s="96"/>
      <c r="F42" s="96"/>
      <c r="G42" s="96"/>
      <c r="H42" s="96"/>
      <c r="I42" s="96"/>
      <c r="J42" s="96"/>
      <c r="K42" s="96"/>
      <c r="L42" s="97"/>
      <c r="M42" s="96" t="str">
        <f>IF(AND(ISBLANK(E42),ISBLANK(F42),ISBLANK(G42),ISBLANK(H42),ISBLANK(I42),ISBLANK(J42)),"","YES")</f>
        <v/>
      </c>
      <c r="N42" s="96" t="str">
        <f>IF(AND(ISBLANK(E42),ISBLANK(F42),ISBLANK(G42),ISBLANK(H42),ISBLANK(I42),ISBLANK(J42),ISBLANK(K42)),"","YES")</f>
        <v/>
      </c>
      <c r="O42" s="89"/>
      <c r="P42" s="89"/>
      <c r="Q42" s="89"/>
      <c r="R42" s="89"/>
      <c r="S42" s="89"/>
      <c r="T42" s="89"/>
      <c r="U42" s="89"/>
      <c r="V42" s="89"/>
      <c r="W42" s="89"/>
      <c r="X42" s="89"/>
      <c r="Y42" s="89"/>
      <c r="Z42" s="89"/>
    </row>
    <row r="43" spans="1:26" ht="21" customHeight="1" x14ac:dyDescent="0.25">
      <c r="A43" s="156">
        <v>2</v>
      </c>
      <c r="B43" s="172" t="s">
        <v>206</v>
      </c>
      <c r="C43" s="173" t="s">
        <v>14</v>
      </c>
      <c r="D43" s="172">
        <v>2006</v>
      </c>
      <c r="E43" s="96"/>
      <c r="F43" s="96"/>
      <c r="G43" s="96"/>
      <c r="H43" s="96"/>
      <c r="I43" s="96"/>
      <c r="J43" s="96"/>
      <c r="K43" s="96"/>
      <c r="L43" s="97"/>
      <c r="M43" s="96" t="str">
        <f>IF(AND(ISBLANK(E43),ISBLANK(F43),ISBLANK(G43),ISBLANK(H43),ISBLANK(I43),ISBLANK(J43)),"","YES")</f>
        <v/>
      </c>
      <c r="N43" s="96" t="str">
        <f>IF(AND(ISBLANK(E43),ISBLANK(F43),ISBLANK(G43),ISBLANK(H43),ISBLANK(I43),ISBLANK(J43),ISBLANK(K43)),"","YES")</f>
        <v/>
      </c>
      <c r="O43" s="89"/>
      <c r="P43" s="89"/>
      <c r="Q43" s="89"/>
      <c r="R43" s="89"/>
      <c r="S43" s="89"/>
      <c r="T43" s="89"/>
      <c r="U43" s="89"/>
      <c r="V43" s="89"/>
      <c r="W43" s="89"/>
      <c r="X43" s="89"/>
      <c r="Y43" s="89"/>
      <c r="Z43" s="89"/>
    </row>
    <row r="44" spans="1:26" ht="21" customHeight="1" x14ac:dyDescent="0.25">
      <c r="A44" s="156">
        <v>2</v>
      </c>
      <c r="B44" s="172" t="s">
        <v>206</v>
      </c>
      <c r="C44" s="173">
        <v>17616</v>
      </c>
      <c r="D44" s="172">
        <v>2008</v>
      </c>
      <c r="E44" s="96"/>
      <c r="F44" s="96"/>
      <c r="G44" s="96"/>
      <c r="H44" s="96"/>
      <c r="I44" s="96"/>
      <c r="J44" s="96"/>
      <c r="K44" s="96"/>
      <c r="L44" s="97"/>
      <c r="M44" s="96" t="str">
        <f>IF(AND(ISBLANK(E44),ISBLANK(F44),ISBLANK(G44),ISBLANK(H44),ISBLANK(I44),ISBLANK(J44)),"","YES")</f>
        <v/>
      </c>
      <c r="N44" s="96" t="str">
        <f>IF(AND(ISBLANK(E44),ISBLANK(F44),ISBLANK(G44),ISBLANK(H44),ISBLANK(I44),ISBLANK(J44),ISBLANK(K44)),"","YES")</f>
        <v/>
      </c>
      <c r="O44" s="89"/>
      <c r="P44" s="89"/>
      <c r="Q44" s="89"/>
      <c r="R44" s="89"/>
      <c r="S44" s="89"/>
      <c r="T44" s="89"/>
      <c r="U44" s="89"/>
      <c r="V44" s="89"/>
      <c r="W44" s="89"/>
      <c r="X44" s="89"/>
      <c r="Y44" s="89"/>
      <c r="Z44" s="89"/>
    </row>
    <row r="45" spans="1:26" ht="21" customHeight="1" x14ac:dyDescent="0.25">
      <c r="A45" s="156">
        <v>2</v>
      </c>
      <c r="B45" s="172" t="s">
        <v>364</v>
      </c>
      <c r="C45" s="173" t="s">
        <v>14</v>
      </c>
      <c r="D45" s="172">
        <v>2009</v>
      </c>
      <c r="E45" s="96"/>
      <c r="F45" s="96"/>
      <c r="G45" s="96"/>
      <c r="H45" s="96"/>
      <c r="I45" s="96"/>
      <c r="J45" s="96"/>
      <c r="K45" s="96"/>
      <c r="L45" s="97"/>
      <c r="M45" s="96" t="str">
        <f>IF(AND(ISBLANK(E45),ISBLANK(F45),ISBLANK(G45),ISBLANK(H45),ISBLANK(I45),ISBLANK(J45)),"","YES")</f>
        <v/>
      </c>
      <c r="N45" s="96" t="str">
        <f>IF(AND(ISBLANK(E45),ISBLANK(F45),ISBLANK(G45),ISBLANK(H45),ISBLANK(I45),ISBLANK(J45),ISBLANK(K45)),"","YES")</f>
        <v/>
      </c>
      <c r="O45" s="89"/>
      <c r="P45" s="89"/>
      <c r="Q45" s="89"/>
      <c r="R45" s="89"/>
      <c r="S45" s="89"/>
      <c r="T45" s="89"/>
      <c r="U45" s="89"/>
      <c r="V45" s="89"/>
      <c r="W45" s="89"/>
      <c r="X45" s="89"/>
      <c r="Y45" s="89"/>
      <c r="Z45" s="89"/>
    </row>
    <row r="46" spans="1:26" ht="21" customHeight="1" x14ac:dyDescent="0.25">
      <c r="A46" s="156">
        <v>2</v>
      </c>
      <c r="B46" s="172" t="s">
        <v>364</v>
      </c>
      <c r="C46" s="173"/>
      <c r="D46" s="172">
        <v>2010</v>
      </c>
      <c r="E46" s="96"/>
      <c r="F46" s="96"/>
      <c r="G46" s="96"/>
      <c r="H46" s="96"/>
      <c r="I46" s="96"/>
      <c r="J46" s="96"/>
      <c r="K46" s="96"/>
      <c r="L46" s="97"/>
      <c r="M46" s="96" t="str">
        <f>IF(AND(ISBLANK(E46),ISBLANK(F46),ISBLANK(G46),ISBLANK(H46),ISBLANK(I46),ISBLANK(J46)),"","YES")</f>
        <v/>
      </c>
      <c r="N46" s="96" t="str">
        <f>IF(AND(ISBLANK(E46),ISBLANK(F46),ISBLANK(G46),ISBLANK(H46),ISBLANK(I46),ISBLANK(J46),ISBLANK(K46)),"","YES")</f>
        <v/>
      </c>
      <c r="O46" s="89"/>
      <c r="P46" s="89"/>
      <c r="Q46" s="89"/>
      <c r="R46" s="89"/>
      <c r="S46" s="89"/>
      <c r="T46" s="89"/>
      <c r="U46" s="89"/>
      <c r="V46" s="89"/>
      <c r="W46" s="89"/>
      <c r="X46" s="89"/>
      <c r="Y46" s="89"/>
      <c r="Z46" s="89"/>
    </row>
    <row r="47" spans="1:26" ht="21" customHeight="1" x14ac:dyDescent="0.25">
      <c r="A47" s="156">
        <v>2</v>
      </c>
      <c r="B47" s="172" t="s">
        <v>362</v>
      </c>
      <c r="C47" s="173" t="s">
        <v>14</v>
      </c>
      <c r="D47" s="172">
        <v>2011</v>
      </c>
      <c r="E47" s="96"/>
      <c r="F47" s="96"/>
      <c r="G47" s="96"/>
      <c r="H47" s="96"/>
      <c r="I47" s="96"/>
      <c r="J47" s="96"/>
      <c r="K47" s="96"/>
      <c r="L47" s="97"/>
      <c r="M47" s="96" t="str">
        <f>IF(AND(ISBLANK(E47),ISBLANK(F47),ISBLANK(G47),ISBLANK(H47),ISBLANK(I47),ISBLANK(J47)),"","YES")</f>
        <v/>
      </c>
      <c r="N47" s="96" t="str">
        <f>IF(AND(ISBLANK(E47),ISBLANK(F47),ISBLANK(G47),ISBLANK(H47),ISBLANK(I47),ISBLANK(J47),ISBLANK(K47)),"","YES")</f>
        <v/>
      </c>
      <c r="O47" s="89"/>
      <c r="P47" s="89"/>
      <c r="Q47" s="89"/>
      <c r="R47" s="89"/>
      <c r="S47" s="89"/>
      <c r="T47" s="89"/>
      <c r="U47" s="89"/>
      <c r="V47" s="89"/>
      <c r="W47" s="89"/>
      <c r="X47" s="89"/>
      <c r="Y47" s="89"/>
      <c r="Z47" s="89"/>
    </row>
    <row r="48" spans="1:26" ht="21" customHeight="1" x14ac:dyDescent="0.25">
      <c r="A48" s="156">
        <v>2</v>
      </c>
      <c r="B48" s="172" t="s">
        <v>362</v>
      </c>
      <c r="C48" s="173"/>
      <c r="D48" s="172">
        <v>2012</v>
      </c>
      <c r="E48" s="96"/>
      <c r="F48" s="96"/>
      <c r="G48" s="96"/>
      <c r="H48" s="96"/>
      <c r="I48" s="96"/>
      <c r="J48" s="96"/>
      <c r="K48" s="96"/>
      <c r="L48" s="97"/>
      <c r="M48" s="96" t="str">
        <f>IF(AND(ISBLANK(E48),ISBLANK(F48),ISBLANK(G48),ISBLANK(H48),ISBLANK(I48),ISBLANK(J48)),"","YES")</f>
        <v/>
      </c>
      <c r="N48" s="96" t="str">
        <f>IF(AND(ISBLANK(E48),ISBLANK(F48),ISBLANK(G48),ISBLANK(H48),ISBLANK(I48),ISBLANK(J48),ISBLANK(K48)),"","YES")</f>
        <v/>
      </c>
      <c r="O48" s="89"/>
      <c r="P48" s="89"/>
      <c r="Q48" s="89"/>
      <c r="R48" s="89"/>
      <c r="S48" s="89"/>
      <c r="T48" s="89"/>
      <c r="U48" s="89"/>
      <c r="V48" s="89"/>
      <c r="W48" s="89"/>
      <c r="X48" s="89"/>
      <c r="Y48" s="89"/>
      <c r="Z48" s="89"/>
    </row>
    <row r="49" spans="1:26" ht="21" customHeight="1" x14ac:dyDescent="0.25">
      <c r="A49" s="156">
        <v>2</v>
      </c>
      <c r="B49" s="172" t="s">
        <v>200</v>
      </c>
      <c r="C49" s="173" t="s">
        <v>14</v>
      </c>
      <c r="D49" s="172">
        <v>2013</v>
      </c>
      <c r="E49" s="96"/>
      <c r="F49" s="96"/>
      <c r="G49" s="96"/>
      <c r="H49" s="96"/>
      <c r="I49" s="96"/>
      <c r="J49" s="96"/>
      <c r="K49" s="96"/>
      <c r="L49" s="97"/>
      <c r="M49" s="96" t="str">
        <f>IF(AND(ISBLANK(E49),ISBLANK(F49),ISBLANK(G49),ISBLANK(H49),ISBLANK(I49),ISBLANK(J49)),"","YES")</f>
        <v/>
      </c>
      <c r="N49" s="96" t="str">
        <f>IF(AND(ISBLANK(E49),ISBLANK(F49),ISBLANK(G49),ISBLANK(H49),ISBLANK(I49),ISBLANK(J49),ISBLANK(K49)),"","YES")</f>
        <v/>
      </c>
      <c r="O49" s="89"/>
      <c r="P49" s="89"/>
      <c r="Q49" s="89"/>
      <c r="R49" s="89"/>
      <c r="S49" s="89"/>
      <c r="T49" s="89"/>
      <c r="U49" s="89"/>
      <c r="V49" s="89"/>
      <c r="W49" s="89"/>
      <c r="X49" s="89"/>
      <c r="Y49" s="89"/>
      <c r="Z49" s="89"/>
    </row>
    <row r="50" spans="1:26" ht="21" customHeight="1" x14ac:dyDescent="0.25">
      <c r="A50" s="156">
        <v>2</v>
      </c>
      <c r="B50" s="172" t="s">
        <v>200</v>
      </c>
      <c r="C50" s="173"/>
      <c r="D50" s="172">
        <v>2014</v>
      </c>
      <c r="E50" s="96"/>
      <c r="F50" s="96"/>
      <c r="G50" s="96"/>
      <c r="H50" s="96"/>
      <c r="I50" s="96"/>
      <c r="J50" s="96"/>
      <c r="K50" s="96"/>
      <c r="L50" s="97"/>
      <c r="M50" s="96" t="str">
        <f>IF(AND(ISBLANK(E50),ISBLANK(F50),ISBLANK(G50),ISBLANK(H50),ISBLANK(I50),ISBLANK(J50)),"","YES")</f>
        <v/>
      </c>
      <c r="N50" s="96" t="str">
        <f>IF(AND(ISBLANK(E50),ISBLANK(F50),ISBLANK(G50),ISBLANK(H50),ISBLANK(I50),ISBLANK(J50),ISBLANK(K50)),"","YES")</f>
        <v/>
      </c>
      <c r="O50" s="89"/>
      <c r="P50" s="89"/>
      <c r="Q50" s="89"/>
      <c r="R50" s="89"/>
      <c r="S50" s="89"/>
      <c r="T50" s="89"/>
      <c r="U50" s="89"/>
      <c r="V50" s="89"/>
      <c r="W50" s="89"/>
      <c r="X50" s="89"/>
      <c r="Y50" s="89"/>
      <c r="Z50" s="89"/>
    </row>
    <row r="51" spans="1:26" ht="21" customHeight="1" x14ac:dyDescent="0.25">
      <c r="A51" s="156">
        <v>2</v>
      </c>
      <c r="B51" s="172" t="s">
        <v>200</v>
      </c>
      <c r="C51" s="173" t="s">
        <v>14</v>
      </c>
      <c r="D51" s="172">
        <v>2015</v>
      </c>
      <c r="E51" s="96"/>
      <c r="F51" s="96"/>
      <c r="G51" s="96"/>
      <c r="H51" s="96"/>
      <c r="I51" s="96"/>
      <c r="J51" s="96"/>
      <c r="K51" s="96"/>
      <c r="L51" s="97"/>
      <c r="M51" s="96" t="str">
        <f>IF(AND(ISBLANK(E51),ISBLANK(F51),ISBLANK(G51),ISBLANK(H51),ISBLANK(I51),ISBLANK(J51)),"","YES")</f>
        <v/>
      </c>
      <c r="N51" s="96" t="str">
        <f>IF(AND(ISBLANK(E51),ISBLANK(F51),ISBLANK(G51),ISBLANK(H51),ISBLANK(I51),ISBLANK(J51),ISBLANK(K51)),"","YES")</f>
        <v/>
      </c>
      <c r="O51" s="89"/>
      <c r="P51" s="89"/>
      <c r="Q51" s="89"/>
      <c r="R51" s="89"/>
      <c r="S51" s="89"/>
      <c r="T51" s="89"/>
      <c r="U51" s="89"/>
      <c r="V51" s="89"/>
      <c r="W51" s="89"/>
      <c r="X51" s="89"/>
      <c r="Y51" s="89"/>
      <c r="Z51" s="89"/>
    </row>
    <row r="52" spans="1:26" ht="21" customHeight="1" x14ac:dyDescent="0.25">
      <c r="A52" s="156">
        <v>2</v>
      </c>
      <c r="B52" s="172" t="s">
        <v>200</v>
      </c>
      <c r="C52" s="173">
        <v>17615</v>
      </c>
      <c r="D52" s="172">
        <v>2016</v>
      </c>
      <c r="E52" s="96"/>
      <c r="F52" s="96"/>
      <c r="G52" s="96"/>
      <c r="H52" s="96"/>
      <c r="I52" s="96"/>
      <c r="J52" s="96"/>
      <c r="K52" s="96"/>
      <c r="L52" s="97"/>
      <c r="M52" s="96" t="str">
        <f>IF(AND(ISBLANK(E52),ISBLANK(F52),ISBLANK(G52),ISBLANK(H52),ISBLANK(I52),ISBLANK(J52)),"","YES")</f>
        <v/>
      </c>
      <c r="N52" s="96" t="str">
        <f>IF(AND(ISBLANK(E52),ISBLANK(F52),ISBLANK(G52),ISBLANK(H52),ISBLANK(I52),ISBLANK(J52),ISBLANK(K52)),"","YES")</f>
        <v/>
      </c>
      <c r="O52" s="89"/>
      <c r="P52" s="89"/>
      <c r="Q52" s="89"/>
      <c r="R52" s="89"/>
      <c r="S52" s="89"/>
      <c r="T52" s="89"/>
      <c r="U52" s="89"/>
      <c r="V52" s="89"/>
      <c r="W52" s="89"/>
      <c r="X52" s="89"/>
      <c r="Y52" s="89"/>
      <c r="Z52" s="89"/>
    </row>
    <row r="53" spans="1:26" ht="21" customHeight="1" x14ac:dyDescent="0.25">
      <c r="A53" s="156">
        <v>2</v>
      </c>
      <c r="B53" s="172">
        <v>203</v>
      </c>
      <c r="C53" s="173" t="s">
        <v>14</v>
      </c>
      <c r="D53" s="172">
        <v>2017</v>
      </c>
      <c r="E53" s="96"/>
      <c r="F53" s="96"/>
      <c r="G53" s="96"/>
      <c r="H53" s="96"/>
      <c r="I53" s="96"/>
      <c r="J53" s="96"/>
      <c r="K53" s="96"/>
      <c r="L53" s="97"/>
      <c r="M53" s="96" t="str">
        <f>IF(AND(ISBLANK(E53),ISBLANK(F53),ISBLANK(G53),ISBLANK(H53),ISBLANK(I53),ISBLANK(J53)),"","YES")</f>
        <v/>
      </c>
      <c r="N53" s="96" t="str">
        <f>IF(AND(ISBLANK(E53),ISBLANK(F53),ISBLANK(G53),ISBLANK(H53),ISBLANK(I53),ISBLANK(J53),ISBLANK(K53)),"","YES")</f>
        <v/>
      </c>
      <c r="O53" s="89"/>
      <c r="P53" s="89"/>
      <c r="Q53" s="89"/>
      <c r="R53" s="89"/>
      <c r="S53" s="89"/>
      <c r="T53" s="89"/>
      <c r="U53" s="89"/>
      <c r="V53" s="89"/>
      <c r="W53" s="89"/>
      <c r="X53" s="89"/>
      <c r="Y53" s="89"/>
      <c r="Z53" s="89"/>
    </row>
    <row r="54" spans="1:26" ht="21" customHeight="1" x14ac:dyDescent="0.25">
      <c r="A54" s="156">
        <v>2</v>
      </c>
      <c r="B54" s="172">
        <v>203</v>
      </c>
      <c r="C54" s="173"/>
      <c r="D54" s="172">
        <v>2018</v>
      </c>
      <c r="E54" s="96"/>
      <c r="F54" s="96"/>
      <c r="G54" s="96"/>
      <c r="H54" s="96"/>
      <c r="I54" s="96"/>
      <c r="J54" s="96"/>
      <c r="K54" s="96"/>
      <c r="L54" s="97"/>
      <c r="M54" s="96" t="str">
        <f>IF(AND(ISBLANK(E54),ISBLANK(F54),ISBLANK(G54),ISBLANK(H54),ISBLANK(I54),ISBLANK(J54)),"","YES")</f>
        <v/>
      </c>
      <c r="N54" s="96" t="str">
        <f>IF(AND(ISBLANK(E54),ISBLANK(F54),ISBLANK(G54),ISBLANK(H54),ISBLANK(I54),ISBLANK(J54),ISBLANK(K54)),"","YES")</f>
        <v/>
      </c>
      <c r="O54" s="89"/>
      <c r="P54" s="89"/>
      <c r="Q54" s="89"/>
      <c r="R54" s="89"/>
      <c r="S54" s="89"/>
      <c r="T54" s="89"/>
      <c r="U54" s="89"/>
      <c r="V54" s="89"/>
      <c r="W54" s="89"/>
      <c r="X54" s="89"/>
      <c r="Y54" s="89"/>
      <c r="Z54" s="89"/>
    </row>
    <row r="55" spans="1:26" ht="21" customHeight="1" x14ac:dyDescent="0.25">
      <c r="A55" s="156">
        <v>2</v>
      </c>
      <c r="B55" s="172" t="s">
        <v>2687</v>
      </c>
      <c r="C55" s="173" t="s">
        <v>14</v>
      </c>
      <c r="D55" s="172">
        <v>2023</v>
      </c>
      <c r="E55" s="96"/>
      <c r="F55" s="96"/>
      <c r="G55" s="96"/>
      <c r="H55" s="96"/>
      <c r="I55" s="96"/>
      <c r="J55" s="96"/>
      <c r="K55" s="96"/>
      <c r="L55" s="97"/>
      <c r="M55" s="96" t="str">
        <f>IF(AND(ISBLANK(E55),ISBLANK(F55),ISBLANK(G55),ISBLANK(H55),ISBLANK(I55),ISBLANK(J55)),"","YES")</f>
        <v/>
      </c>
      <c r="N55" s="96" t="str">
        <f>IF(AND(ISBLANK(E55),ISBLANK(F55),ISBLANK(G55),ISBLANK(H55),ISBLANK(I55),ISBLANK(J55),ISBLANK(K55)),"","YES")</f>
        <v/>
      </c>
      <c r="O55" s="89"/>
      <c r="P55" s="89"/>
      <c r="Q55" s="89"/>
      <c r="R55" s="89"/>
      <c r="S55" s="89"/>
      <c r="T55" s="89"/>
      <c r="U55" s="89"/>
      <c r="V55" s="89"/>
      <c r="W55" s="89"/>
      <c r="X55" s="89"/>
      <c r="Y55" s="89"/>
      <c r="Z55" s="89"/>
    </row>
    <row r="56" spans="1:26" ht="21" customHeight="1" x14ac:dyDescent="0.25">
      <c r="A56" s="156">
        <v>2</v>
      </c>
      <c r="B56" s="172" t="s">
        <v>2687</v>
      </c>
      <c r="C56" s="173"/>
      <c r="D56" s="172">
        <v>2024</v>
      </c>
      <c r="E56" s="96"/>
      <c r="F56" s="96"/>
      <c r="G56" s="96"/>
      <c r="H56" s="96"/>
      <c r="I56" s="96"/>
      <c r="J56" s="96"/>
      <c r="K56" s="96"/>
      <c r="L56" s="97"/>
      <c r="M56" s="96" t="str">
        <f>IF(AND(ISBLANK(E56),ISBLANK(F56),ISBLANK(G56),ISBLANK(H56),ISBLANK(I56),ISBLANK(J56)),"","YES")</f>
        <v/>
      </c>
      <c r="N56" s="96" t="str">
        <f>IF(AND(ISBLANK(E56),ISBLANK(F56),ISBLANK(G56),ISBLANK(H56),ISBLANK(I56),ISBLANK(J56),ISBLANK(K56)),"","YES")</f>
        <v/>
      </c>
      <c r="O56" s="89"/>
      <c r="P56" s="89"/>
      <c r="Q56" s="89"/>
      <c r="R56" s="89"/>
      <c r="S56" s="89"/>
      <c r="T56" s="89"/>
      <c r="U56" s="89"/>
      <c r="V56" s="89"/>
      <c r="W56" s="89"/>
      <c r="X56" s="89"/>
      <c r="Y56" s="89"/>
      <c r="Z56" s="89"/>
    </row>
    <row r="57" spans="1:26" ht="21" customHeight="1" x14ac:dyDescent="0.25">
      <c r="A57" s="156">
        <v>2</v>
      </c>
      <c r="B57" s="172" t="s">
        <v>2687</v>
      </c>
      <c r="C57" s="173">
        <v>17617</v>
      </c>
      <c r="D57" s="172">
        <v>2025</v>
      </c>
      <c r="E57" s="96"/>
      <c r="F57" s="96"/>
      <c r="G57" s="96"/>
      <c r="H57" s="96"/>
      <c r="I57" s="96"/>
      <c r="J57" s="96"/>
      <c r="K57" s="96"/>
      <c r="L57" s="97"/>
      <c r="M57" s="96" t="str">
        <f>IF(AND(ISBLANK(E57),ISBLANK(F57),ISBLANK(G57),ISBLANK(H57),ISBLANK(I57),ISBLANK(J57)),"","YES")</f>
        <v/>
      </c>
      <c r="N57" s="96" t="str">
        <f>IF(AND(ISBLANK(E57),ISBLANK(F57),ISBLANK(G57),ISBLANK(H57),ISBLANK(I57),ISBLANK(J57),ISBLANK(K57)),"","YES")</f>
        <v/>
      </c>
      <c r="O57" s="89"/>
      <c r="P57" s="89"/>
      <c r="Q57" s="89"/>
      <c r="R57" s="89"/>
      <c r="S57" s="89"/>
      <c r="T57" s="89"/>
      <c r="U57" s="89"/>
      <c r="V57" s="89"/>
      <c r="W57" s="89"/>
      <c r="X57" s="89"/>
      <c r="Y57" s="89"/>
      <c r="Z57" s="89"/>
    </row>
    <row r="58" spans="1:26" ht="21" customHeight="1" x14ac:dyDescent="0.25">
      <c r="A58" s="156">
        <v>2</v>
      </c>
      <c r="B58" s="172" t="s">
        <v>177</v>
      </c>
      <c r="C58" s="173"/>
      <c r="D58" s="172">
        <v>2026</v>
      </c>
      <c r="E58" s="96"/>
      <c r="F58" s="96"/>
      <c r="G58" s="96"/>
      <c r="H58" s="96"/>
      <c r="I58" s="96"/>
      <c r="J58" s="96"/>
      <c r="K58" s="96"/>
      <c r="L58" s="97"/>
      <c r="M58" s="96" t="str">
        <f>IF(AND(ISBLANK(E58),ISBLANK(F58),ISBLANK(G58),ISBLANK(H58),ISBLANK(I58),ISBLANK(J58)),"","YES")</f>
        <v/>
      </c>
      <c r="N58" s="96" t="str">
        <f>IF(AND(ISBLANK(E58),ISBLANK(F58),ISBLANK(G58),ISBLANK(H58),ISBLANK(I58),ISBLANK(J58),ISBLANK(K58)),"","YES")</f>
        <v/>
      </c>
      <c r="O58" s="89"/>
      <c r="P58" s="89"/>
      <c r="Q58" s="89"/>
      <c r="R58" s="89"/>
      <c r="S58" s="89"/>
      <c r="T58" s="89"/>
      <c r="U58" s="89"/>
      <c r="V58" s="89"/>
      <c r="W58" s="89"/>
      <c r="X58" s="89"/>
      <c r="Y58" s="89"/>
      <c r="Z58" s="89"/>
    </row>
    <row r="59" spans="1:26" ht="21" customHeight="1" x14ac:dyDescent="0.25">
      <c r="A59" s="156">
        <v>2</v>
      </c>
      <c r="B59" s="172" t="s">
        <v>177</v>
      </c>
      <c r="C59" s="173" t="s">
        <v>14</v>
      </c>
      <c r="D59" s="172">
        <v>2027</v>
      </c>
      <c r="E59" s="96"/>
      <c r="F59" s="96"/>
      <c r="G59" s="96"/>
      <c r="H59" s="96"/>
      <c r="I59" s="96"/>
      <c r="J59" s="96"/>
      <c r="K59" s="96"/>
      <c r="L59" s="97"/>
      <c r="M59" s="96" t="str">
        <f>IF(AND(ISBLANK(E59),ISBLANK(F59),ISBLANK(G59),ISBLANK(H59),ISBLANK(I59),ISBLANK(J59)),"","YES")</f>
        <v/>
      </c>
      <c r="N59" s="96" t="str">
        <f>IF(AND(ISBLANK(E59),ISBLANK(F59),ISBLANK(G59),ISBLANK(H59),ISBLANK(I59),ISBLANK(J59),ISBLANK(K59)),"","YES")</f>
        <v/>
      </c>
      <c r="O59" s="89"/>
      <c r="P59" s="89"/>
      <c r="Q59" s="89"/>
      <c r="R59" s="89"/>
      <c r="S59" s="89"/>
      <c r="T59" s="89"/>
      <c r="U59" s="89"/>
      <c r="V59" s="89"/>
      <c r="W59" s="89"/>
      <c r="X59" s="89"/>
      <c r="Y59" s="89"/>
      <c r="Z59" s="89"/>
    </row>
    <row r="60" spans="1:26" ht="21" customHeight="1" x14ac:dyDescent="0.25">
      <c r="A60" s="156">
        <v>2</v>
      </c>
      <c r="B60" s="172" t="s">
        <v>173</v>
      </c>
      <c r="C60" s="173"/>
      <c r="D60" s="172">
        <v>2028</v>
      </c>
      <c r="E60" s="96"/>
      <c r="F60" s="96"/>
      <c r="G60" s="96"/>
      <c r="H60" s="96"/>
      <c r="I60" s="96"/>
      <c r="J60" s="96"/>
      <c r="K60" s="96"/>
      <c r="L60" s="97"/>
      <c r="M60" s="96" t="str">
        <f>IF(AND(ISBLANK(E60),ISBLANK(F60),ISBLANK(G60),ISBLANK(H60),ISBLANK(I60),ISBLANK(J60)),"","YES")</f>
        <v/>
      </c>
      <c r="N60" s="96" t="str">
        <f>IF(AND(ISBLANK(E60),ISBLANK(F60),ISBLANK(G60),ISBLANK(H60),ISBLANK(I60),ISBLANK(J60),ISBLANK(K60)),"","YES")</f>
        <v/>
      </c>
      <c r="O60" s="89"/>
      <c r="P60" s="89"/>
      <c r="Q60" s="89"/>
      <c r="R60" s="89"/>
      <c r="S60" s="89"/>
      <c r="T60" s="89"/>
      <c r="U60" s="89"/>
      <c r="V60" s="89"/>
      <c r="W60" s="89"/>
      <c r="X60" s="89"/>
      <c r="Y60" s="89"/>
      <c r="Z60" s="89"/>
    </row>
    <row r="61" spans="1:26" ht="21" customHeight="1" x14ac:dyDescent="0.25">
      <c r="A61" s="156">
        <v>2</v>
      </c>
      <c r="B61" s="172" t="s">
        <v>173</v>
      </c>
      <c r="C61" s="173" t="s">
        <v>14</v>
      </c>
      <c r="D61" s="172">
        <v>2029</v>
      </c>
      <c r="E61" s="96"/>
      <c r="F61" s="96"/>
      <c r="G61" s="96"/>
      <c r="H61" s="96"/>
      <c r="I61" s="96"/>
      <c r="J61" s="96"/>
      <c r="K61" s="96"/>
      <c r="L61" s="97"/>
      <c r="M61" s="96" t="str">
        <f>IF(AND(ISBLANK(E61),ISBLANK(F61),ISBLANK(G61),ISBLANK(H61),ISBLANK(I61),ISBLANK(J61)),"","YES")</f>
        <v/>
      </c>
      <c r="N61" s="96" t="str">
        <f>IF(AND(ISBLANK(E61),ISBLANK(F61),ISBLANK(G61),ISBLANK(H61),ISBLANK(I61),ISBLANK(J61),ISBLANK(K61)),"","YES")</f>
        <v/>
      </c>
      <c r="O61" s="89"/>
      <c r="P61" s="89"/>
      <c r="Q61" s="89"/>
      <c r="R61" s="89"/>
      <c r="S61" s="89"/>
      <c r="T61" s="89"/>
      <c r="U61" s="89"/>
      <c r="V61" s="89"/>
      <c r="W61" s="89"/>
      <c r="X61" s="89"/>
      <c r="Y61" s="89"/>
      <c r="Z61" s="89"/>
    </row>
    <row r="62" spans="1:26" ht="21" customHeight="1" x14ac:dyDescent="0.25">
      <c r="A62" s="156">
        <v>2</v>
      </c>
      <c r="B62" s="172" t="s">
        <v>348</v>
      </c>
      <c r="C62" s="173"/>
      <c r="D62" s="172">
        <v>2030</v>
      </c>
      <c r="E62" s="96"/>
      <c r="F62" s="96"/>
      <c r="G62" s="96"/>
      <c r="H62" s="96"/>
      <c r="I62" s="96"/>
      <c r="J62" s="96"/>
      <c r="K62" s="96"/>
      <c r="L62" s="97"/>
      <c r="M62" s="96" t="str">
        <f>IF(AND(ISBLANK(E62),ISBLANK(F62),ISBLANK(G62),ISBLANK(H62),ISBLANK(I62),ISBLANK(J62)),"","YES")</f>
        <v/>
      </c>
      <c r="N62" s="96" t="str">
        <f>IF(AND(ISBLANK(E62),ISBLANK(F62),ISBLANK(G62),ISBLANK(H62),ISBLANK(I62),ISBLANK(J62),ISBLANK(K62)),"","YES")</f>
        <v/>
      </c>
      <c r="O62" s="89"/>
      <c r="P62" s="89"/>
      <c r="Q62" s="89"/>
      <c r="R62" s="89"/>
      <c r="S62" s="89"/>
      <c r="T62" s="89"/>
      <c r="U62" s="89"/>
      <c r="V62" s="89"/>
      <c r="W62" s="89"/>
      <c r="X62" s="89"/>
      <c r="Y62" s="89"/>
      <c r="Z62" s="89"/>
    </row>
    <row r="63" spans="1:26" ht="21" customHeight="1" x14ac:dyDescent="0.25">
      <c r="A63" s="156">
        <v>2</v>
      </c>
      <c r="B63" s="172" t="s">
        <v>348</v>
      </c>
      <c r="C63" s="173" t="s">
        <v>14</v>
      </c>
      <c r="D63" s="172">
        <v>2031</v>
      </c>
      <c r="E63" s="96"/>
      <c r="F63" s="96"/>
      <c r="G63" s="96"/>
      <c r="H63" s="96"/>
      <c r="I63" s="96"/>
      <c r="J63" s="96"/>
      <c r="K63" s="96"/>
      <c r="L63" s="97"/>
      <c r="M63" s="96" t="str">
        <f>IF(AND(ISBLANK(E63),ISBLANK(F63),ISBLANK(G63),ISBLANK(H63),ISBLANK(I63),ISBLANK(J63)),"","YES")</f>
        <v/>
      </c>
      <c r="N63" s="96" t="str">
        <f>IF(AND(ISBLANK(E63),ISBLANK(F63),ISBLANK(G63),ISBLANK(H63),ISBLANK(I63),ISBLANK(J63),ISBLANK(K63)),"","YES")</f>
        <v/>
      </c>
      <c r="O63" s="89"/>
      <c r="P63" s="89"/>
      <c r="Q63" s="89"/>
      <c r="R63" s="89"/>
      <c r="S63" s="89"/>
      <c r="T63" s="89"/>
      <c r="U63" s="89"/>
      <c r="V63" s="89"/>
      <c r="W63" s="89"/>
      <c r="X63" s="89"/>
      <c r="Y63" s="89"/>
      <c r="Z63" s="89"/>
    </row>
    <row r="64" spans="1:26" ht="21" customHeight="1" x14ac:dyDescent="0.25">
      <c r="A64" s="156">
        <v>2</v>
      </c>
      <c r="B64" s="172" t="s">
        <v>348</v>
      </c>
      <c r="C64" s="173">
        <v>17638</v>
      </c>
      <c r="D64" s="172">
        <v>2032</v>
      </c>
      <c r="E64" s="96"/>
      <c r="F64" s="96"/>
      <c r="G64" s="96"/>
      <c r="H64" s="96"/>
      <c r="I64" s="96"/>
      <c r="J64" s="96"/>
      <c r="K64" s="96"/>
      <c r="L64" s="97"/>
      <c r="M64" s="96" t="str">
        <f>IF(AND(ISBLANK(E64),ISBLANK(F64),ISBLANK(G64),ISBLANK(H64),ISBLANK(I64),ISBLANK(J64)),"","YES")</f>
        <v/>
      </c>
      <c r="N64" s="96" t="str">
        <f>IF(AND(ISBLANK(E64),ISBLANK(F64),ISBLANK(G64),ISBLANK(H64),ISBLANK(I64),ISBLANK(J64),ISBLANK(K64)),"","YES")</f>
        <v/>
      </c>
      <c r="O64" s="89"/>
      <c r="P64" s="89"/>
      <c r="Q64" s="89"/>
      <c r="R64" s="89"/>
      <c r="S64" s="89"/>
      <c r="T64" s="89"/>
      <c r="U64" s="89"/>
      <c r="V64" s="89"/>
      <c r="W64" s="89"/>
      <c r="X64" s="89"/>
      <c r="Y64" s="89"/>
      <c r="Z64" s="89"/>
    </row>
    <row r="65" spans="1:26" ht="21" customHeight="1" x14ac:dyDescent="0.25">
      <c r="A65" s="156">
        <v>2</v>
      </c>
      <c r="B65" s="172" t="s">
        <v>164</v>
      </c>
      <c r="C65" s="173" t="s">
        <v>14</v>
      </c>
      <c r="D65" s="172">
        <v>2033</v>
      </c>
      <c r="E65" s="96"/>
      <c r="F65" s="96"/>
      <c r="G65" s="96"/>
      <c r="H65" s="96"/>
      <c r="I65" s="96"/>
      <c r="J65" s="96"/>
      <c r="K65" s="96"/>
      <c r="L65" s="97"/>
      <c r="M65" s="96" t="str">
        <f>IF(AND(ISBLANK(E65),ISBLANK(F65),ISBLANK(G65),ISBLANK(H65),ISBLANK(I65),ISBLANK(J65)),"","YES")</f>
        <v/>
      </c>
      <c r="N65" s="96" t="str">
        <f>IF(AND(ISBLANK(E65),ISBLANK(F65),ISBLANK(G65),ISBLANK(H65),ISBLANK(I65),ISBLANK(J65),ISBLANK(K65)),"","YES")</f>
        <v/>
      </c>
      <c r="O65" s="89"/>
      <c r="P65" s="89"/>
      <c r="Q65" s="89"/>
      <c r="R65" s="89"/>
      <c r="S65" s="89"/>
      <c r="T65" s="89"/>
      <c r="U65" s="89"/>
      <c r="V65" s="89"/>
      <c r="W65" s="89"/>
      <c r="X65" s="89"/>
      <c r="Y65" s="89"/>
      <c r="Z65" s="89"/>
    </row>
    <row r="66" spans="1:26" ht="21" customHeight="1" x14ac:dyDescent="0.25">
      <c r="A66" s="156">
        <v>2</v>
      </c>
      <c r="B66" s="172" t="s">
        <v>164</v>
      </c>
      <c r="C66" s="173"/>
      <c r="D66" s="172">
        <v>2034</v>
      </c>
      <c r="E66" s="96"/>
      <c r="F66" s="96"/>
      <c r="G66" s="96"/>
      <c r="H66" s="96"/>
      <c r="I66" s="96"/>
      <c r="J66" s="96"/>
      <c r="K66" s="96"/>
      <c r="L66" s="97"/>
      <c r="M66" s="96" t="str">
        <f>IF(AND(ISBLANK(E66),ISBLANK(F66),ISBLANK(G66),ISBLANK(H66),ISBLANK(I66),ISBLANK(J66)),"","YES")</f>
        <v/>
      </c>
      <c r="N66" s="96" t="str">
        <f>IF(AND(ISBLANK(E66),ISBLANK(F66),ISBLANK(G66),ISBLANK(H66),ISBLANK(I66),ISBLANK(J66),ISBLANK(K66)),"","YES")</f>
        <v/>
      </c>
      <c r="O66" s="89"/>
      <c r="P66" s="89"/>
      <c r="Q66" s="89"/>
      <c r="R66" s="89"/>
      <c r="S66" s="89"/>
      <c r="T66" s="89"/>
      <c r="U66" s="89"/>
      <c r="V66" s="89"/>
      <c r="W66" s="89"/>
      <c r="X66" s="89"/>
      <c r="Y66" s="89"/>
      <c r="Z66" s="89"/>
    </row>
    <row r="67" spans="1:26" ht="21" customHeight="1" x14ac:dyDescent="0.25">
      <c r="A67" s="156">
        <v>2</v>
      </c>
      <c r="B67" s="172" t="s">
        <v>161</v>
      </c>
      <c r="C67" s="173"/>
      <c r="D67" s="172">
        <v>2035</v>
      </c>
      <c r="E67" s="96"/>
      <c r="F67" s="96"/>
      <c r="G67" s="96"/>
      <c r="H67" s="96"/>
      <c r="I67" s="96"/>
      <c r="J67" s="96"/>
      <c r="K67" s="96"/>
      <c r="L67" s="97"/>
      <c r="M67" s="96" t="str">
        <f>IF(AND(ISBLANK(E67),ISBLANK(F67),ISBLANK(G67),ISBLANK(H67),ISBLANK(I67),ISBLANK(J67)),"","YES")</f>
        <v/>
      </c>
      <c r="N67" s="96" t="str">
        <f>IF(AND(ISBLANK(E67),ISBLANK(F67),ISBLANK(G67),ISBLANK(H67),ISBLANK(I67),ISBLANK(J67),ISBLANK(K67)),"","YES")</f>
        <v/>
      </c>
      <c r="O67" s="89"/>
      <c r="P67" s="89"/>
      <c r="Q67" s="89"/>
      <c r="R67" s="89"/>
      <c r="S67" s="89"/>
      <c r="T67" s="89"/>
      <c r="U67" s="89"/>
      <c r="V67" s="89"/>
      <c r="W67" s="89"/>
      <c r="X67" s="89"/>
      <c r="Y67" s="89"/>
      <c r="Z67" s="89"/>
    </row>
    <row r="68" spans="1:26" ht="21" customHeight="1" x14ac:dyDescent="0.25">
      <c r="A68" s="156">
        <v>2</v>
      </c>
      <c r="B68" s="172" t="s">
        <v>161</v>
      </c>
      <c r="C68" s="173" t="s">
        <v>14</v>
      </c>
      <c r="D68" s="172">
        <v>2036</v>
      </c>
      <c r="E68" s="96"/>
      <c r="F68" s="96"/>
      <c r="G68" s="96"/>
      <c r="H68" s="96"/>
      <c r="I68" s="96"/>
      <c r="J68" s="96"/>
      <c r="K68" s="96"/>
      <c r="L68" s="97"/>
      <c r="M68" s="96" t="str">
        <f>IF(AND(ISBLANK(E68),ISBLANK(F68),ISBLANK(G68),ISBLANK(H68),ISBLANK(I68),ISBLANK(J68)),"","YES")</f>
        <v/>
      </c>
      <c r="N68" s="96" t="str">
        <f>IF(AND(ISBLANK(E68),ISBLANK(F68),ISBLANK(G68),ISBLANK(H68),ISBLANK(I68),ISBLANK(J68),ISBLANK(K68)),"","YES")</f>
        <v/>
      </c>
      <c r="O68" s="89"/>
      <c r="P68" s="89"/>
      <c r="Q68" s="89"/>
      <c r="R68" s="89"/>
      <c r="S68" s="89"/>
      <c r="T68" s="89"/>
      <c r="U68" s="89"/>
      <c r="V68" s="89"/>
      <c r="W68" s="89"/>
      <c r="X68" s="89"/>
      <c r="Y68" s="89"/>
      <c r="Z68" s="89"/>
    </row>
    <row r="69" spans="1:26" ht="21" customHeight="1" x14ac:dyDescent="0.25">
      <c r="A69" s="156">
        <v>2</v>
      </c>
      <c r="B69" s="172" t="s">
        <v>2682</v>
      </c>
      <c r="C69" s="173"/>
      <c r="D69" s="172">
        <v>2037</v>
      </c>
      <c r="E69" s="96"/>
      <c r="F69" s="96"/>
      <c r="G69" s="96"/>
      <c r="H69" s="96"/>
      <c r="I69" s="96"/>
      <c r="J69" s="96"/>
      <c r="K69" s="96"/>
      <c r="L69" s="97"/>
      <c r="M69" s="96" t="str">
        <f>IF(AND(ISBLANK(E69),ISBLANK(F69),ISBLANK(G69),ISBLANK(H69),ISBLANK(I69),ISBLANK(J69)),"","YES")</f>
        <v/>
      </c>
      <c r="N69" s="96" t="str">
        <f>IF(AND(ISBLANK(E69),ISBLANK(F69),ISBLANK(G69),ISBLANK(H69),ISBLANK(I69),ISBLANK(J69),ISBLANK(K69)),"","YES")</f>
        <v/>
      </c>
      <c r="O69" s="89"/>
      <c r="P69" s="89"/>
      <c r="Q69" s="89"/>
      <c r="R69" s="89"/>
      <c r="S69" s="89"/>
      <c r="T69" s="89"/>
      <c r="U69" s="89"/>
      <c r="V69" s="89"/>
      <c r="W69" s="89"/>
      <c r="X69" s="89"/>
      <c r="Y69" s="89"/>
      <c r="Z69" s="89"/>
    </row>
    <row r="70" spans="1:26" ht="21" customHeight="1" x14ac:dyDescent="0.25">
      <c r="A70" s="156">
        <v>2</v>
      </c>
      <c r="B70" s="172" t="s">
        <v>2682</v>
      </c>
      <c r="C70" s="173" t="s">
        <v>14</v>
      </c>
      <c r="D70" s="172">
        <v>2038</v>
      </c>
      <c r="E70" s="96"/>
      <c r="F70" s="96"/>
      <c r="G70" s="96"/>
      <c r="H70" s="96"/>
      <c r="I70" s="96"/>
      <c r="J70" s="96"/>
      <c r="K70" s="96"/>
      <c r="L70" s="97"/>
      <c r="M70" s="96" t="str">
        <f>IF(AND(ISBLANK(E70),ISBLANK(F70),ISBLANK(G70),ISBLANK(H70),ISBLANK(I70),ISBLANK(J70)),"","YES")</f>
        <v/>
      </c>
      <c r="N70" s="96" t="str">
        <f>IF(AND(ISBLANK(E70),ISBLANK(F70),ISBLANK(G70),ISBLANK(H70),ISBLANK(I70),ISBLANK(J70),ISBLANK(K70)),"","YES")</f>
        <v/>
      </c>
      <c r="O70" s="89"/>
      <c r="P70" s="89"/>
      <c r="Q70" s="89"/>
      <c r="R70" s="89"/>
      <c r="S70" s="89"/>
      <c r="T70" s="89"/>
      <c r="U70" s="89"/>
      <c r="V70" s="89"/>
      <c r="W70" s="89"/>
      <c r="X70" s="89"/>
      <c r="Y70" s="89"/>
      <c r="Z70" s="89"/>
    </row>
    <row r="71" spans="1:26" ht="21" customHeight="1" x14ac:dyDescent="0.25">
      <c r="A71" s="156">
        <v>2</v>
      </c>
      <c r="B71" s="172" t="s">
        <v>2682</v>
      </c>
      <c r="C71" s="173" t="s">
        <v>3171</v>
      </c>
      <c r="D71" s="172">
        <v>2039</v>
      </c>
      <c r="E71" s="96"/>
      <c r="F71" s="96"/>
      <c r="G71" s="96"/>
      <c r="H71" s="96"/>
      <c r="I71" s="96"/>
      <c r="J71" s="96"/>
      <c r="K71" s="96"/>
      <c r="L71" s="97"/>
      <c r="M71" s="96" t="str">
        <f>IF(AND(ISBLANK(E71),ISBLANK(F71),ISBLANK(G71),ISBLANK(H71),ISBLANK(I71),ISBLANK(J71)),"","YES")</f>
        <v/>
      </c>
      <c r="N71" s="96" t="str">
        <f>IF(AND(ISBLANK(E71),ISBLANK(F71),ISBLANK(G71),ISBLANK(H71),ISBLANK(I71),ISBLANK(J71),ISBLANK(K71)),"","YES")</f>
        <v/>
      </c>
      <c r="O71" s="89"/>
      <c r="P71" s="89"/>
      <c r="Q71" s="89"/>
      <c r="R71" s="89"/>
      <c r="S71" s="89"/>
      <c r="T71" s="89"/>
      <c r="U71" s="89"/>
      <c r="V71" s="89"/>
      <c r="W71" s="89"/>
      <c r="X71" s="89"/>
      <c r="Y71" s="89"/>
      <c r="Z71" s="89"/>
    </row>
    <row r="72" spans="1:26" ht="21" customHeight="1" x14ac:dyDescent="0.25">
      <c r="A72" s="156">
        <v>2</v>
      </c>
      <c r="B72" s="172" t="s">
        <v>140</v>
      </c>
      <c r="C72" s="173" t="s">
        <v>14</v>
      </c>
      <c r="D72" s="172">
        <v>2040</v>
      </c>
      <c r="E72" s="96"/>
      <c r="F72" s="96"/>
      <c r="G72" s="96"/>
      <c r="H72" s="96"/>
      <c r="I72" s="96"/>
      <c r="J72" s="96"/>
      <c r="K72" s="96"/>
      <c r="L72" s="97"/>
      <c r="M72" s="96" t="str">
        <f>IF(AND(ISBLANK(E72),ISBLANK(F72),ISBLANK(G72),ISBLANK(H72),ISBLANK(I72),ISBLANK(J72)),"","YES")</f>
        <v/>
      </c>
      <c r="N72" s="96" t="str">
        <f>IF(AND(ISBLANK(E72),ISBLANK(F72),ISBLANK(G72),ISBLANK(H72),ISBLANK(I72),ISBLANK(J72),ISBLANK(K72)),"","YES")</f>
        <v/>
      </c>
      <c r="O72" s="89"/>
      <c r="P72" s="89"/>
      <c r="Q72" s="89"/>
      <c r="R72" s="89"/>
      <c r="S72" s="89"/>
      <c r="T72" s="89"/>
      <c r="U72" s="89"/>
      <c r="V72" s="89"/>
      <c r="W72" s="89"/>
      <c r="X72" s="89"/>
      <c r="Y72" s="89"/>
      <c r="Z72" s="89"/>
    </row>
    <row r="73" spans="1:26" ht="21" customHeight="1" x14ac:dyDescent="0.25">
      <c r="A73" s="156">
        <v>2</v>
      </c>
      <c r="B73" s="172" t="s">
        <v>140</v>
      </c>
      <c r="C73" s="173"/>
      <c r="D73" s="172">
        <v>2041</v>
      </c>
      <c r="E73" s="96"/>
      <c r="F73" s="96"/>
      <c r="G73" s="96"/>
      <c r="H73" s="96"/>
      <c r="I73" s="96"/>
      <c r="J73" s="96"/>
      <c r="K73" s="96"/>
      <c r="L73" s="97"/>
      <c r="M73" s="96" t="str">
        <f>IF(AND(ISBLANK(E73),ISBLANK(F73),ISBLANK(G73),ISBLANK(H73),ISBLANK(I73),ISBLANK(J73)),"","YES")</f>
        <v/>
      </c>
      <c r="N73" s="96" t="str">
        <f>IF(AND(ISBLANK(E73),ISBLANK(F73),ISBLANK(G73),ISBLANK(H73),ISBLANK(I73),ISBLANK(J73),ISBLANK(K73)),"","YES")</f>
        <v/>
      </c>
      <c r="O73" s="89"/>
      <c r="P73" s="89"/>
      <c r="Q73" s="89"/>
      <c r="R73" s="89"/>
      <c r="S73" s="89"/>
      <c r="T73" s="89"/>
      <c r="U73" s="89"/>
      <c r="V73" s="89"/>
      <c r="W73" s="89"/>
      <c r="X73" s="89"/>
      <c r="Y73" s="89"/>
      <c r="Z73" s="89"/>
    </row>
    <row r="74" spans="1:26" ht="21" customHeight="1" x14ac:dyDescent="0.25">
      <c r="A74" s="156">
        <v>2</v>
      </c>
      <c r="B74" s="172" t="s">
        <v>138</v>
      </c>
      <c r="C74" s="173" t="s">
        <v>14</v>
      </c>
      <c r="D74" s="172">
        <v>2042</v>
      </c>
      <c r="E74" s="96"/>
      <c r="F74" s="96"/>
      <c r="G74" s="96"/>
      <c r="H74" s="96"/>
      <c r="I74" s="96"/>
      <c r="J74" s="96"/>
      <c r="K74" s="96"/>
      <c r="L74" s="97"/>
      <c r="M74" s="96" t="str">
        <f>IF(AND(ISBLANK(E74),ISBLANK(F74),ISBLANK(G74),ISBLANK(H74),ISBLANK(I74),ISBLANK(J74)),"","YES")</f>
        <v/>
      </c>
      <c r="N74" s="96" t="str">
        <f>IF(AND(ISBLANK(E74),ISBLANK(F74),ISBLANK(G74),ISBLANK(H74),ISBLANK(I74),ISBLANK(J74),ISBLANK(K74)),"","YES")</f>
        <v/>
      </c>
      <c r="O74" s="89"/>
      <c r="P74" s="89"/>
      <c r="Q74" s="89"/>
      <c r="R74" s="89"/>
      <c r="S74" s="89"/>
      <c r="T74" s="89"/>
      <c r="U74" s="89"/>
      <c r="V74" s="89"/>
      <c r="W74" s="89"/>
      <c r="X74" s="89"/>
      <c r="Y74" s="89"/>
      <c r="Z74" s="89"/>
    </row>
    <row r="75" spans="1:26" ht="21" customHeight="1" x14ac:dyDescent="0.25">
      <c r="A75" s="156">
        <v>2</v>
      </c>
      <c r="B75" s="172" t="s">
        <v>138</v>
      </c>
      <c r="C75" s="173"/>
      <c r="D75" s="172">
        <v>2043</v>
      </c>
      <c r="E75" s="96"/>
      <c r="F75" s="96"/>
      <c r="G75" s="96"/>
      <c r="H75" s="96"/>
      <c r="I75" s="96"/>
      <c r="J75" s="96"/>
      <c r="K75" s="96"/>
      <c r="L75" s="97"/>
      <c r="M75" s="96" t="str">
        <f>IF(AND(ISBLANK(E75),ISBLANK(F75),ISBLANK(G75),ISBLANK(H75),ISBLANK(I75),ISBLANK(J75)),"","YES")</f>
        <v/>
      </c>
      <c r="N75" s="96" t="str">
        <f>IF(AND(ISBLANK(E75),ISBLANK(F75),ISBLANK(G75),ISBLANK(H75),ISBLANK(I75),ISBLANK(J75),ISBLANK(K75)),"","YES")</f>
        <v/>
      </c>
      <c r="O75" s="89"/>
      <c r="P75" s="89"/>
      <c r="Q75" s="89"/>
      <c r="R75" s="89"/>
      <c r="S75" s="89"/>
      <c r="T75" s="89"/>
      <c r="U75" s="89"/>
      <c r="V75" s="89"/>
      <c r="W75" s="89"/>
      <c r="X75" s="89"/>
      <c r="Y75" s="89"/>
      <c r="Z75" s="89"/>
    </row>
    <row r="76" spans="1:26" ht="21" customHeight="1" x14ac:dyDescent="0.25">
      <c r="A76" s="156">
        <v>2</v>
      </c>
      <c r="B76" s="172" t="s">
        <v>2681</v>
      </c>
      <c r="C76" s="173"/>
      <c r="D76" s="172">
        <v>2044</v>
      </c>
      <c r="E76" s="96"/>
      <c r="F76" s="96"/>
      <c r="G76" s="96"/>
      <c r="H76" s="96"/>
      <c r="I76" s="96"/>
      <c r="J76" s="96"/>
      <c r="K76" s="96"/>
      <c r="L76" s="97"/>
      <c r="M76" s="96" t="str">
        <f>IF(AND(ISBLANK(E76),ISBLANK(F76),ISBLANK(G76),ISBLANK(H76),ISBLANK(I76),ISBLANK(J76)),"","YES")</f>
        <v/>
      </c>
      <c r="N76" s="96" t="str">
        <f>IF(AND(ISBLANK(E76),ISBLANK(F76),ISBLANK(G76),ISBLANK(H76),ISBLANK(I76),ISBLANK(J76),ISBLANK(K76)),"","YES")</f>
        <v/>
      </c>
      <c r="O76" s="89"/>
      <c r="P76" s="89"/>
      <c r="Q76" s="89"/>
      <c r="R76" s="89"/>
      <c r="S76" s="89"/>
      <c r="T76" s="89"/>
      <c r="U76" s="89"/>
      <c r="V76" s="89"/>
      <c r="W76" s="89"/>
      <c r="X76" s="89"/>
      <c r="Y76" s="89"/>
      <c r="Z76" s="89"/>
    </row>
    <row r="77" spans="1:26" ht="21" customHeight="1" x14ac:dyDescent="0.25">
      <c r="A77" s="156">
        <v>2</v>
      </c>
      <c r="B77" s="172" t="s">
        <v>2681</v>
      </c>
      <c r="C77" s="173" t="s">
        <v>14</v>
      </c>
      <c r="D77" s="172">
        <v>2045</v>
      </c>
      <c r="E77" s="96"/>
      <c r="F77" s="96"/>
      <c r="G77" s="96"/>
      <c r="H77" s="96"/>
      <c r="I77" s="96"/>
      <c r="J77" s="96"/>
      <c r="K77" s="96"/>
      <c r="L77" s="97"/>
      <c r="M77" s="96" t="str">
        <f>IF(AND(ISBLANK(E77),ISBLANK(F77),ISBLANK(G77),ISBLANK(H77),ISBLANK(I77),ISBLANK(J77)),"","YES")</f>
        <v/>
      </c>
      <c r="N77" s="96" t="str">
        <f>IF(AND(ISBLANK(E77),ISBLANK(F77),ISBLANK(G77),ISBLANK(H77),ISBLANK(I77),ISBLANK(J77),ISBLANK(K77)),"","YES")</f>
        <v/>
      </c>
      <c r="O77" s="89"/>
      <c r="P77" s="89"/>
      <c r="Q77" s="89"/>
      <c r="R77" s="89"/>
      <c r="S77" s="89"/>
      <c r="T77" s="89"/>
      <c r="U77" s="89"/>
      <c r="V77" s="89"/>
      <c r="W77" s="89"/>
      <c r="X77" s="89"/>
      <c r="Y77" s="89"/>
      <c r="Z77" s="89"/>
    </row>
    <row r="78" spans="1:26" ht="21" customHeight="1" x14ac:dyDescent="0.25">
      <c r="A78" s="156">
        <v>2</v>
      </c>
      <c r="B78" s="172" t="s">
        <v>2681</v>
      </c>
      <c r="C78" s="173">
        <v>17657</v>
      </c>
      <c r="D78" s="172">
        <v>2046</v>
      </c>
      <c r="E78" s="96"/>
      <c r="F78" s="96"/>
      <c r="G78" s="96"/>
      <c r="H78" s="96"/>
      <c r="I78" s="96"/>
      <c r="J78" s="96"/>
      <c r="K78" s="96"/>
      <c r="L78" s="97"/>
      <c r="M78" s="96" t="str">
        <f>IF(AND(ISBLANK(E78),ISBLANK(F78),ISBLANK(G78),ISBLANK(H78),ISBLANK(I78),ISBLANK(J78)),"","YES")</f>
        <v/>
      </c>
      <c r="N78" s="96" t="str">
        <f>IF(AND(ISBLANK(E78),ISBLANK(F78),ISBLANK(G78),ISBLANK(H78),ISBLANK(I78),ISBLANK(J78),ISBLANK(K78)),"","YES")</f>
        <v/>
      </c>
      <c r="O78" s="89"/>
      <c r="P78" s="89"/>
      <c r="Q78" s="89"/>
      <c r="R78" s="89"/>
      <c r="S78" s="89"/>
      <c r="T78" s="89"/>
      <c r="U78" s="89"/>
      <c r="V78" s="89"/>
      <c r="W78" s="89"/>
      <c r="X78" s="89"/>
      <c r="Y78" s="89"/>
      <c r="Z78" s="89"/>
    </row>
    <row r="79" spans="1:26" ht="21" customHeight="1" x14ac:dyDescent="0.25">
      <c r="A79" s="156">
        <v>2</v>
      </c>
      <c r="B79" s="172" t="s">
        <v>3140</v>
      </c>
      <c r="C79" s="173" t="s">
        <v>14</v>
      </c>
      <c r="D79" s="172">
        <v>2047</v>
      </c>
      <c r="E79" s="96"/>
      <c r="F79" s="96"/>
      <c r="G79" s="96"/>
      <c r="H79" s="96"/>
      <c r="I79" s="96"/>
      <c r="J79" s="96"/>
      <c r="K79" s="96"/>
      <c r="L79" s="97"/>
      <c r="M79" s="96" t="str">
        <f>IF(AND(ISBLANK(E79),ISBLANK(F79),ISBLANK(G79),ISBLANK(H79),ISBLANK(I79),ISBLANK(J79)),"","YES")</f>
        <v/>
      </c>
      <c r="N79" s="96" t="str">
        <f>IF(AND(ISBLANK(E79),ISBLANK(F79),ISBLANK(G79),ISBLANK(H79),ISBLANK(I79),ISBLANK(J79),ISBLANK(K79)),"","YES")</f>
        <v/>
      </c>
      <c r="O79" s="89"/>
      <c r="P79" s="89"/>
      <c r="Q79" s="89"/>
      <c r="R79" s="89"/>
      <c r="S79" s="89"/>
      <c r="T79" s="89"/>
      <c r="U79" s="89"/>
      <c r="V79" s="89"/>
      <c r="W79" s="89"/>
      <c r="X79" s="89"/>
      <c r="Y79" s="89"/>
      <c r="Z79" s="89"/>
    </row>
    <row r="80" spans="1:26" ht="21" customHeight="1" x14ac:dyDescent="0.25">
      <c r="A80" s="156">
        <v>2</v>
      </c>
      <c r="B80" s="172" t="s">
        <v>3140</v>
      </c>
      <c r="C80" s="173" t="s">
        <v>14</v>
      </c>
      <c r="D80" s="172">
        <v>2048</v>
      </c>
      <c r="E80" s="96"/>
      <c r="F80" s="96"/>
      <c r="G80" s="96"/>
      <c r="H80" s="96"/>
      <c r="I80" s="96"/>
      <c r="J80" s="96"/>
      <c r="K80" s="96"/>
      <c r="L80" s="97"/>
      <c r="M80" s="96" t="str">
        <f>IF(AND(ISBLANK(E80),ISBLANK(F80),ISBLANK(G80),ISBLANK(H80),ISBLANK(I80),ISBLANK(J80)),"","YES")</f>
        <v/>
      </c>
      <c r="N80" s="96" t="str">
        <f>IF(AND(ISBLANK(E80),ISBLANK(F80),ISBLANK(G80),ISBLANK(H80),ISBLANK(I80),ISBLANK(J80),ISBLANK(K80)),"","YES")</f>
        <v/>
      </c>
      <c r="O80" s="89"/>
      <c r="P80" s="89"/>
      <c r="Q80" s="89"/>
      <c r="R80" s="89"/>
      <c r="S80" s="89"/>
      <c r="T80" s="89"/>
      <c r="U80" s="89"/>
      <c r="V80" s="89"/>
      <c r="W80" s="89"/>
      <c r="X80" s="89"/>
      <c r="Y80" s="89"/>
      <c r="Z80" s="89"/>
    </row>
    <row r="81" spans="1:26" ht="21" customHeight="1" x14ac:dyDescent="0.25">
      <c r="A81" s="156">
        <v>2</v>
      </c>
      <c r="B81" s="172" t="s">
        <v>3170</v>
      </c>
      <c r="C81" s="173"/>
      <c r="D81" s="172">
        <v>2049</v>
      </c>
      <c r="E81" s="96"/>
      <c r="F81" s="96"/>
      <c r="G81" s="96"/>
      <c r="H81" s="96"/>
      <c r="I81" s="96"/>
      <c r="J81" s="96"/>
      <c r="K81" s="96"/>
      <c r="L81" s="97"/>
      <c r="M81" s="96" t="str">
        <f>IF(AND(ISBLANK(E81),ISBLANK(F81),ISBLANK(G81),ISBLANK(H81),ISBLANK(I81),ISBLANK(J81)),"","YES")</f>
        <v/>
      </c>
      <c r="N81" s="96" t="str">
        <f>IF(AND(ISBLANK(E81),ISBLANK(F81),ISBLANK(G81),ISBLANK(H81),ISBLANK(I81),ISBLANK(J81),ISBLANK(K81)),"","YES")</f>
        <v/>
      </c>
      <c r="O81" s="89"/>
      <c r="P81" s="89"/>
      <c r="Q81" s="89"/>
      <c r="R81" s="89"/>
      <c r="S81" s="89"/>
      <c r="T81" s="89"/>
      <c r="U81" s="89"/>
      <c r="V81" s="89"/>
      <c r="W81" s="89"/>
      <c r="X81" s="89"/>
      <c r="Y81" s="89"/>
      <c r="Z81" s="89"/>
    </row>
    <row r="82" spans="1:26" ht="21" customHeight="1" x14ac:dyDescent="0.25">
      <c r="A82" s="156">
        <v>2</v>
      </c>
      <c r="B82" s="172" t="s">
        <v>3170</v>
      </c>
      <c r="C82" s="173" t="s">
        <v>14</v>
      </c>
      <c r="D82" s="172">
        <v>2050</v>
      </c>
      <c r="E82" s="96"/>
      <c r="F82" s="96"/>
      <c r="G82" s="96"/>
      <c r="H82" s="96"/>
      <c r="I82" s="96"/>
      <c r="J82" s="96"/>
      <c r="K82" s="96"/>
      <c r="L82" s="97"/>
      <c r="M82" s="96" t="str">
        <f>IF(AND(ISBLANK(E82),ISBLANK(F82),ISBLANK(G82),ISBLANK(H82),ISBLANK(I82),ISBLANK(J82)),"","YES")</f>
        <v/>
      </c>
      <c r="N82" s="96" t="str">
        <f>IF(AND(ISBLANK(E82),ISBLANK(F82),ISBLANK(G82),ISBLANK(H82),ISBLANK(I82),ISBLANK(J82),ISBLANK(K82)),"","YES")</f>
        <v/>
      </c>
      <c r="O82" s="89"/>
      <c r="P82" s="89"/>
      <c r="Q82" s="89"/>
      <c r="R82" s="89"/>
      <c r="S82" s="89"/>
      <c r="T82" s="89"/>
      <c r="U82" s="89"/>
      <c r="V82" s="89"/>
      <c r="W82" s="89"/>
      <c r="X82" s="89"/>
      <c r="Y82" s="89"/>
      <c r="Z82" s="89"/>
    </row>
    <row r="83" spans="1:26" ht="21" customHeight="1" x14ac:dyDescent="0.25">
      <c r="A83" s="156">
        <v>2</v>
      </c>
      <c r="B83" s="172" t="s">
        <v>2678</v>
      </c>
      <c r="C83" s="173"/>
      <c r="D83" s="172">
        <v>2051</v>
      </c>
      <c r="E83" s="96"/>
      <c r="F83" s="96"/>
      <c r="G83" s="96"/>
      <c r="H83" s="96"/>
      <c r="I83" s="96"/>
      <c r="J83" s="96"/>
      <c r="K83" s="96"/>
      <c r="L83" s="97"/>
      <c r="M83" s="96" t="str">
        <f>IF(AND(ISBLANK(E83),ISBLANK(F83),ISBLANK(G83),ISBLANK(H83),ISBLANK(I83),ISBLANK(J83)),"","YES")</f>
        <v/>
      </c>
      <c r="N83" s="96" t="str">
        <f>IF(AND(ISBLANK(E83),ISBLANK(F83),ISBLANK(G83),ISBLANK(H83),ISBLANK(I83),ISBLANK(J83),ISBLANK(K83)),"","YES")</f>
        <v/>
      </c>
      <c r="O83" s="89"/>
      <c r="P83" s="89"/>
      <c r="Q83" s="89"/>
      <c r="R83" s="89"/>
      <c r="S83" s="89"/>
      <c r="T83" s="89"/>
      <c r="U83" s="89"/>
      <c r="V83" s="89"/>
      <c r="W83" s="89"/>
      <c r="X83" s="89"/>
      <c r="Y83" s="89"/>
      <c r="Z83" s="89"/>
    </row>
    <row r="84" spans="1:26" ht="21" customHeight="1" x14ac:dyDescent="0.25">
      <c r="A84" s="156">
        <v>2</v>
      </c>
      <c r="B84" s="172" t="s">
        <v>2678</v>
      </c>
      <c r="C84" s="173" t="s">
        <v>14</v>
      </c>
      <c r="D84" s="172">
        <v>2052</v>
      </c>
      <c r="E84" s="96"/>
      <c r="F84" s="96"/>
      <c r="G84" s="96"/>
      <c r="H84" s="96"/>
      <c r="I84" s="96"/>
      <c r="J84" s="96"/>
      <c r="K84" s="96"/>
      <c r="L84" s="97"/>
      <c r="M84" s="96" t="str">
        <f>IF(AND(ISBLANK(E84),ISBLANK(F84),ISBLANK(G84),ISBLANK(H84),ISBLANK(I84),ISBLANK(J84)),"","YES")</f>
        <v/>
      </c>
      <c r="N84" s="96" t="str">
        <f>IF(AND(ISBLANK(E84),ISBLANK(F84),ISBLANK(G84),ISBLANK(H84),ISBLANK(I84),ISBLANK(J84),ISBLANK(K84)),"","YES")</f>
        <v/>
      </c>
      <c r="O84" s="89"/>
      <c r="P84" s="89"/>
      <c r="Q84" s="89"/>
      <c r="R84" s="89"/>
      <c r="S84" s="89"/>
      <c r="T84" s="89"/>
      <c r="U84" s="89"/>
      <c r="V84" s="89"/>
      <c r="W84" s="89"/>
      <c r="X84" s="89"/>
      <c r="Y84" s="89"/>
      <c r="Z84" s="89"/>
    </row>
    <row r="85" spans="1:26" ht="21" customHeight="1" x14ac:dyDescent="0.25">
      <c r="A85" s="156">
        <v>2</v>
      </c>
      <c r="B85" s="172" t="s">
        <v>2678</v>
      </c>
      <c r="C85" s="173">
        <v>17677</v>
      </c>
      <c r="D85" s="172">
        <v>2053</v>
      </c>
      <c r="E85" s="96"/>
      <c r="F85" s="96"/>
      <c r="G85" s="96"/>
      <c r="H85" s="96"/>
      <c r="I85" s="96"/>
      <c r="J85" s="96"/>
      <c r="K85" s="96"/>
      <c r="L85" s="97"/>
      <c r="M85" s="96" t="str">
        <f>IF(AND(ISBLANK(E85),ISBLANK(F85),ISBLANK(G85),ISBLANK(H85),ISBLANK(I85),ISBLANK(J85)),"","YES")</f>
        <v/>
      </c>
      <c r="N85" s="96" t="str">
        <f>IF(AND(ISBLANK(E85),ISBLANK(F85),ISBLANK(G85),ISBLANK(H85),ISBLANK(I85),ISBLANK(J85),ISBLANK(K85)),"","YES")</f>
        <v/>
      </c>
      <c r="O85" s="89"/>
      <c r="P85" s="89"/>
      <c r="Q85" s="89"/>
      <c r="R85" s="89"/>
      <c r="S85" s="89"/>
      <c r="T85" s="89"/>
      <c r="U85" s="89"/>
      <c r="V85" s="89"/>
      <c r="W85" s="89"/>
      <c r="X85" s="89"/>
      <c r="Y85" s="89"/>
      <c r="Z85" s="89"/>
    </row>
    <row r="86" spans="1:26" ht="21" customHeight="1" x14ac:dyDescent="0.25">
      <c r="A86" s="156">
        <v>2</v>
      </c>
      <c r="B86" s="172" t="s">
        <v>3139</v>
      </c>
      <c r="C86" s="173" t="s">
        <v>14</v>
      </c>
      <c r="D86" s="172">
        <v>2054</v>
      </c>
      <c r="E86" s="96"/>
      <c r="F86" s="96"/>
      <c r="G86" s="96"/>
      <c r="H86" s="96"/>
      <c r="I86" s="96"/>
      <c r="J86" s="96"/>
      <c r="K86" s="96"/>
      <c r="L86" s="97"/>
      <c r="M86" s="96" t="str">
        <f>IF(AND(ISBLANK(E86),ISBLANK(F86),ISBLANK(G86),ISBLANK(H86),ISBLANK(I86),ISBLANK(J86)),"","YES")</f>
        <v/>
      </c>
      <c r="N86" s="96" t="str">
        <f>IF(AND(ISBLANK(E86),ISBLANK(F86),ISBLANK(G86),ISBLANK(H86),ISBLANK(I86),ISBLANK(J86),ISBLANK(K86)),"","YES")</f>
        <v/>
      </c>
      <c r="O86" s="89"/>
      <c r="P86" s="89"/>
      <c r="Q86" s="89"/>
      <c r="R86" s="89"/>
      <c r="S86" s="89"/>
      <c r="T86" s="89"/>
      <c r="U86" s="89"/>
      <c r="V86" s="89"/>
      <c r="W86" s="89"/>
      <c r="X86" s="89"/>
      <c r="Y86" s="89"/>
      <c r="Z86" s="89"/>
    </row>
    <row r="87" spans="1:26" ht="21" customHeight="1" x14ac:dyDescent="0.25">
      <c r="A87" s="156">
        <v>2</v>
      </c>
      <c r="B87" s="172" t="s">
        <v>3139</v>
      </c>
      <c r="C87" s="173"/>
      <c r="D87" s="172">
        <v>2055</v>
      </c>
      <c r="E87" s="96"/>
      <c r="F87" s="96"/>
      <c r="G87" s="96"/>
      <c r="H87" s="96"/>
      <c r="I87" s="96"/>
      <c r="J87" s="96"/>
      <c r="K87" s="96"/>
      <c r="L87" s="97"/>
      <c r="M87" s="96" t="str">
        <f>IF(AND(ISBLANK(E87),ISBLANK(F87),ISBLANK(G87),ISBLANK(H87),ISBLANK(I87),ISBLANK(J87)),"","YES")</f>
        <v/>
      </c>
      <c r="N87" s="96" t="str">
        <f>IF(AND(ISBLANK(E87),ISBLANK(F87),ISBLANK(G87),ISBLANK(H87),ISBLANK(I87),ISBLANK(J87),ISBLANK(K87)),"","YES")</f>
        <v/>
      </c>
      <c r="O87" s="89"/>
      <c r="P87" s="89"/>
      <c r="Q87" s="89"/>
      <c r="R87" s="89"/>
      <c r="S87" s="89"/>
      <c r="T87" s="89"/>
      <c r="U87" s="89"/>
      <c r="V87" s="89"/>
      <c r="W87" s="89"/>
      <c r="X87" s="89"/>
      <c r="Y87" s="89"/>
      <c r="Z87" s="89"/>
    </row>
    <row r="88" spans="1:26" ht="21" customHeight="1" x14ac:dyDescent="0.25">
      <c r="A88" s="156">
        <v>2</v>
      </c>
      <c r="B88" s="172" t="s">
        <v>3169</v>
      </c>
      <c r="C88" s="173" t="s">
        <v>14</v>
      </c>
      <c r="D88" s="172">
        <v>2056</v>
      </c>
      <c r="E88" s="96"/>
      <c r="F88" s="96"/>
      <c r="G88" s="96"/>
      <c r="H88" s="96"/>
      <c r="I88" s="96"/>
      <c r="J88" s="96"/>
      <c r="K88" s="96"/>
      <c r="L88" s="97"/>
      <c r="M88" s="96" t="str">
        <f>IF(AND(ISBLANK(E88),ISBLANK(F88),ISBLANK(G88),ISBLANK(H88),ISBLANK(I88),ISBLANK(J88)),"","YES")</f>
        <v/>
      </c>
      <c r="N88" s="96" t="str">
        <f>IF(AND(ISBLANK(E88),ISBLANK(F88),ISBLANK(G88),ISBLANK(H88),ISBLANK(I88),ISBLANK(J88),ISBLANK(K88)),"","YES")</f>
        <v/>
      </c>
      <c r="O88" s="89"/>
      <c r="P88" s="89"/>
      <c r="Q88" s="89"/>
      <c r="R88" s="89"/>
      <c r="S88" s="89"/>
      <c r="T88" s="89"/>
      <c r="U88" s="89"/>
      <c r="V88" s="89"/>
      <c r="W88" s="89"/>
      <c r="X88" s="89"/>
      <c r="Y88" s="89"/>
      <c r="Z88" s="89"/>
    </row>
    <row r="89" spans="1:26" ht="21" customHeight="1" x14ac:dyDescent="0.25">
      <c r="A89" s="156">
        <v>2</v>
      </c>
      <c r="B89" s="172" t="s">
        <v>3169</v>
      </c>
      <c r="C89" s="173"/>
      <c r="D89" s="172">
        <v>2057</v>
      </c>
      <c r="E89" s="96"/>
      <c r="F89" s="96"/>
      <c r="G89" s="96"/>
      <c r="H89" s="96"/>
      <c r="I89" s="96"/>
      <c r="J89" s="96"/>
      <c r="K89" s="96"/>
      <c r="L89" s="97"/>
      <c r="M89" s="96" t="str">
        <f>IF(AND(ISBLANK(E89),ISBLANK(F89),ISBLANK(G89),ISBLANK(H89),ISBLANK(I89),ISBLANK(J89)),"","YES")</f>
        <v/>
      </c>
      <c r="N89" s="96" t="str">
        <f>IF(AND(ISBLANK(E89),ISBLANK(F89),ISBLANK(G89),ISBLANK(H89),ISBLANK(I89),ISBLANK(J89),ISBLANK(K89)),"","YES")</f>
        <v/>
      </c>
      <c r="O89" s="89"/>
      <c r="P89" s="89"/>
      <c r="Q89" s="89"/>
      <c r="R89" s="89"/>
      <c r="S89" s="89"/>
      <c r="T89" s="89"/>
      <c r="U89" s="89"/>
      <c r="V89" s="89"/>
      <c r="W89" s="89"/>
      <c r="X89" s="89"/>
      <c r="Y89" s="89"/>
      <c r="Z89" s="89"/>
    </row>
    <row r="90" spans="1:26" ht="21" customHeight="1" x14ac:dyDescent="0.25">
      <c r="A90" s="156">
        <v>2</v>
      </c>
      <c r="B90" s="172" t="s">
        <v>2677</v>
      </c>
      <c r="C90" s="173" t="s">
        <v>14</v>
      </c>
      <c r="D90" s="172">
        <v>2058</v>
      </c>
      <c r="E90" s="96"/>
      <c r="F90" s="96"/>
      <c r="G90" s="96"/>
      <c r="H90" s="96"/>
      <c r="I90" s="96"/>
      <c r="J90" s="96"/>
      <c r="K90" s="96"/>
      <c r="L90" s="97"/>
      <c r="M90" s="96" t="str">
        <f>IF(AND(ISBLANK(E90),ISBLANK(F90),ISBLANK(G90),ISBLANK(H90),ISBLANK(I90),ISBLANK(J90)),"","YES")</f>
        <v/>
      </c>
      <c r="N90" s="96" t="str">
        <f>IF(AND(ISBLANK(E90),ISBLANK(F90),ISBLANK(G90),ISBLANK(H90),ISBLANK(I90),ISBLANK(J90),ISBLANK(K90)),"","YES")</f>
        <v/>
      </c>
      <c r="O90" s="89"/>
      <c r="P90" s="89"/>
      <c r="Q90" s="89"/>
      <c r="R90" s="89"/>
      <c r="S90" s="89"/>
      <c r="T90" s="89"/>
      <c r="U90" s="89"/>
      <c r="V90" s="89"/>
      <c r="W90" s="89"/>
      <c r="X90" s="89"/>
      <c r="Y90" s="89"/>
      <c r="Z90" s="89"/>
    </row>
    <row r="91" spans="1:26" ht="21" customHeight="1" x14ac:dyDescent="0.25">
      <c r="A91" s="156">
        <v>2</v>
      </c>
      <c r="B91" s="172" t="s">
        <v>2677</v>
      </c>
      <c r="C91" s="173"/>
      <c r="D91" s="172">
        <v>2059</v>
      </c>
      <c r="E91" s="96"/>
      <c r="F91" s="96"/>
      <c r="G91" s="96"/>
      <c r="H91" s="96"/>
      <c r="I91" s="96"/>
      <c r="J91" s="96"/>
      <c r="K91" s="96"/>
      <c r="L91" s="97"/>
      <c r="M91" s="96" t="str">
        <f>IF(AND(ISBLANK(E91),ISBLANK(F91),ISBLANK(G91),ISBLANK(H91),ISBLANK(I91),ISBLANK(J91)),"","YES")</f>
        <v/>
      </c>
      <c r="N91" s="96" t="str">
        <f>IF(AND(ISBLANK(E91),ISBLANK(F91),ISBLANK(G91),ISBLANK(H91),ISBLANK(I91),ISBLANK(J91),ISBLANK(K91)),"","YES")</f>
        <v/>
      </c>
      <c r="O91" s="89"/>
      <c r="P91" s="89"/>
      <c r="Q91" s="89"/>
      <c r="R91" s="89"/>
      <c r="S91" s="89"/>
      <c r="T91" s="89"/>
      <c r="U91" s="89"/>
      <c r="V91" s="89"/>
      <c r="W91" s="89"/>
      <c r="X91" s="89"/>
      <c r="Y91" s="89"/>
      <c r="Z91" s="89"/>
    </row>
    <row r="92" spans="1:26" ht="21" customHeight="1" x14ac:dyDescent="0.25">
      <c r="A92" s="156">
        <v>2</v>
      </c>
      <c r="B92" s="172" t="s">
        <v>2677</v>
      </c>
      <c r="C92" s="173">
        <v>17678</v>
      </c>
      <c r="D92" s="172">
        <v>2060</v>
      </c>
      <c r="E92" s="96"/>
      <c r="F92" s="96"/>
      <c r="G92" s="96"/>
      <c r="H92" s="96"/>
      <c r="I92" s="96"/>
      <c r="J92" s="96"/>
      <c r="K92" s="96"/>
      <c r="L92" s="97"/>
      <c r="M92" s="96" t="str">
        <f>IF(AND(ISBLANK(E92),ISBLANK(F92),ISBLANK(G92),ISBLANK(H92),ISBLANK(I92),ISBLANK(J92)),"","YES")</f>
        <v/>
      </c>
      <c r="N92" s="96" t="str">
        <f>IF(AND(ISBLANK(E92),ISBLANK(F92),ISBLANK(G92),ISBLANK(H92),ISBLANK(I92),ISBLANK(J92),ISBLANK(K92)),"","YES")</f>
        <v/>
      </c>
      <c r="O92" s="89"/>
      <c r="P92" s="89"/>
      <c r="Q92" s="89"/>
      <c r="R92" s="89"/>
      <c r="S92" s="89"/>
      <c r="T92" s="89"/>
      <c r="U92" s="89"/>
      <c r="V92" s="89"/>
      <c r="W92" s="89"/>
      <c r="X92" s="89"/>
      <c r="Y92" s="89"/>
      <c r="Z92" s="89"/>
    </row>
    <row r="93" spans="1:26" ht="21" customHeight="1" x14ac:dyDescent="0.25">
      <c r="A93" s="156">
        <v>2</v>
      </c>
      <c r="B93" s="172" t="s">
        <v>3168</v>
      </c>
      <c r="C93" s="173"/>
      <c r="D93" s="172">
        <v>2061</v>
      </c>
      <c r="E93" s="96"/>
      <c r="F93" s="96"/>
      <c r="G93" s="96"/>
      <c r="H93" s="96"/>
      <c r="I93" s="96"/>
      <c r="J93" s="96"/>
      <c r="K93" s="96"/>
      <c r="L93" s="97"/>
      <c r="M93" s="96" t="str">
        <f>IF(AND(ISBLANK(E93),ISBLANK(F93),ISBLANK(G93),ISBLANK(H93),ISBLANK(I93),ISBLANK(J93)),"","YES")</f>
        <v/>
      </c>
      <c r="N93" s="96" t="str">
        <f>IF(AND(ISBLANK(E93),ISBLANK(F93),ISBLANK(G93),ISBLANK(H93),ISBLANK(I93),ISBLANK(J93),ISBLANK(K93)),"","YES")</f>
        <v/>
      </c>
      <c r="O93" s="89"/>
      <c r="P93" s="89"/>
      <c r="Q93" s="89"/>
      <c r="R93" s="89"/>
      <c r="S93" s="89"/>
      <c r="T93" s="89"/>
      <c r="U93" s="89"/>
      <c r="V93" s="89"/>
      <c r="W93" s="89"/>
      <c r="X93" s="89"/>
      <c r="Y93" s="89"/>
      <c r="Z93" s="89"/>
    </row>
    <row r="94" spans="1:26" ht="21" customHeight="1" x14ac:dyDescent="0.25">
      <c r="A94" s="156">
        <v>2</v>
      </c>
      <c r="B94" s="172" t="s">
        <v>3168</v>
      </c>
      <c r="C94" s="173" t="s">
        <v>14</v>
      </c>
      <c r="D94" s="172">
        <v>2062</v>
      </c>
      <c r="E94" s="96"/>
      <c r="F94" s="96"/>
      <c r="G94" s="96"/>
      <c r="H94" s="96"/>
      <c r="I94" s="96"/>
      <c r="J94" s="96"/>
      <c r="K94" s="96"/>
      <c r="L94" s="97"/>
      <c r="M94" s="96" t="str">
        <f>IF(AND(ISBLANK(E94),ISBLANK(F94),ISBLANK(G94),ISBLANK(H94),ISBLANK(I94),ISBLANK(J94)),"","YES")</f>
        <v/>
      </c>
      <c r="N94" s="96" t="str">
        <f>IF(AND(ISBLANK(E94),ISBLANK(F94),ISBLANK(G94),ISBLANK(H94),ISBLANK(I94),ISBLANK(J94),ISBLANK(K94)),"","YES")</f>
        <v/>
      </c>
      <c r="O94" s="89"/>
      <c r="P94" s="89"/>
      <c r="Q94" s="89"/>
      <c r="R94" s="89"/>
      <c r="S94" s="89"/>
      <c r="T94" s="89"/>
      <c r="U94" s="89"/>
      <c r="V94" s="89"/>
      <c r="W94" s="89"/>
      <c r="X94" s="89"/>
      <c r="Y94" s="89"/>
      <c r="Z94" s="89"/>
    </row>
    <row r="95" spans="1:26" ht="21" customHeight="1" x14ac:dyDescent="0.25">
      <c r="A95" s="156">
        <v>2</v>
      </c>
      <c r="B95" s="172" t="s">
        <v>3167</v>
      </c>
      <c r="C95" s="173"/>
      <c r="D95" s="172">
        <v>2063</v>
      </c>
      <c r="E95" s="96"/>
      <c r="F95" s="96"/>
      <c r="G95" s="96"/>
      <c r="H95" s="96"/>
      <c r="I95" s="96"/>
      <c r="J95" s="96"/>
      <c r="K95" s="96"/>
      <c r="L95" s="97"/>
      <c r="M95" s="96" t="str">
        <f>IF(AND(ISBLANK(E95),ISBLANK(F95),ISBLANK(G95),ISBLANK(H95),ISBLANK(I95),ISBLANK(J95)),"","YES")</f>
        <v/>
      </c>
      <c r="N95" s="96" t="str">
        <f>IF(AND(ISBLANK(E95),ISBLANK(F95),ISBLANK(G95),ISBLANK(H95),ISBLANK(I95),ISBLANK(J95),ISBLANK(K95)),"","YES")</f>
        <v/>
      </c>
      <c r="O95" s="89"/>
      <c r="P95" s="89"/>
      <c r="Q95" s="89"/>
      <c r="R95" s="89"/>
      <c r="S95" s="89"/>
      <c r="T95" s="89"/>
      <c r="U95" s="89"/>
      <c r="V95" s="89"/>
      <c r="W95" s="89"/>
      <c r="X95" s="89"/>
      <c r="Y95" s="89"/>
      <c r="Z95" s="89"/>
    </row>
    <row r="96" spans="1:26" ht="21" customHeight="1" x14ac:dyDescent="0.25">
      <c r="A96" s="156">
        <v>2</v>
      </c>
      <c r="B96" s="172" t="s">
        <v>3167</v>
      </c>
      <c r="C96" s="173" t="s">
        <v>14</v>
      </c>
      <c r="D96" s="172">
        <v>2064</v>
      </c>
      <c r="E96" s="96"/>
      <c r="F96" s="96"/>
      <c r="G96" s="96"/>
      <c r="H96" s="96"/>
      <c r="I96" s="96"/>
      <c r="J96" s="96"/>
      <c r="K96" s="96"/>
      <c r="L96" s="97"/>
      <c r="M96" s="96" t="str">
        <f>IF(AND(ISBLANK(E96),ISBLANK(F96),ISBLANK(G96),ISBLANK(H96),ISBLANK(I96),ISBLANK(J96)),"","YES")</f>
        <v/>
      </c>
      <c r="N96" s="96" t="str">
        <f>IF(AND(ISBLANK(E96),ISBLANK(F96),ISBLANK(G96),ISBLANK(H96),ISBLANK(I96),ISBLANK(J96),ISBLANK(K96)),"","YES")</f>
        <v/>
      </c>
    </row>
    <row r="97" spans="1:26" ht="21" customHeight="1" x14ac:dyDescent="0.25">
      <c r="A97" s="156">
        <v>2</v>
      </c>
      <c r="B97" s="172" t="s">
        <v>3166</v>
      </c>
      <c r="C97" s="173"/>
      <c r="D97" s="172">
        <v>2065</v>
      </c>
      <c r="E97" s="96"/>
      <c r="F97" s="96"/>
      <c r="G97" s="96"/>
      <c r="H97" s="96"/>
      <c r="I97" s="96"/>
      <c r="J97" s="96"/>
      <c r="K97" s="96"/>
      <c r="L97" s="97"/>
      <c r="M97" s="96" t="str">
        <f>IF(AND(ISBLANK(E97),ISBLANK(F97),ISBLANK(G97),ISBLANK(H97),ISBLANK(I97),ISBLANK(J97)),"","YES")</f>
        <v/>
      </c>
      <c r="N97" s="96" t="str">
        <f>IF(AND(ISBLANK(E97),ISBLANK(F97),ISBLANK(G97),ISBLANK(H97),ISBLANK(I97),ISBLANK(J97),ISBLANK(K97)),"","YES")</f>
        <v/>
      </c>
      <c r="O97" s="89"/>
      <c r="P97" s="89"/>
      <c r="Q97" s="89"/>
      <c r="R97" s="89"/>
      <c r="S97" s="89"/>
      <c r="T97" s="89"/>
      <c r="U97" s="89"/>
      <c r="V97" s="89"/>
      <c r="W97" s="89"/>
      <c r="X97" s="89"/>
      <c r="Y97" s="89"/>
      <c r="Z97" s="89"/>
    </row>
    <row r="98" spans="1:26" ht="21" customHeight="1" x14ac:dyDescent="0.25">
      <c r="A98" s="156">
        <v>2</v>
      </c>
      <c r="B98" s="172" t="s">
        <v>3166</v>
      </c>
      <c r="C98" s="173"/>
      <c r="D98" s="172">
        <v>2066</v>
      </c>
      <c r="E98" s="96"/>
      <c r="F98" s="96"/>
      <c r="G98" s="96"/>
      <c r="H98" s="96"/>
      <c r="I98" s="96"/>
      <c r="J98" s="96"/>
      <c r="K98" s="96"/>
      <c r="L98" s="97"/>
      <c r="M98" s="96" t="str">
        <f>IF(AND(ISBLANK(E98),ISBLANK(F98),ISBLANK(G98),ISBLANK(H98),ISBLANK(I98),ISBLANK(J98)),"","YES")</f>
        <v/>
      </c>
      <c r="N98" s="96" t="str">
        <f>IF(AND(ISBLANK(E98),ISBLANK(F98),ISBLANK(G98),ISBLANK(H98),ISBLANK(I98),ISBLANK(J98),ISBLANK(K98)),"","YES")</f>
        <v/>
      </c>
      <c r="O98" s="89"/>
      <c r="P98" s="89"/>
      <c r="Q98" s="89"/>
      <c r="R98" s="89"/>
      <c r="S98" s="89"/>
      <c r="T98" s="89"/>
      <c r="U98" s="89"/>
      <c r="V98" s="89"/>
      <c r="W98" s="89"/>
      <c r="X98" s="89"/>
      <c r="Y98" s="89"/>
      <c r="Z98" s="89"/>
    </row>
    <row r="99" spans="1:26" ht="21" customHeight="1" x14ac:dyDescent="0.25">
      <c r="A99" s="156">
        <v>3</v>
      </c>
      <c r="B99" s="172" t="s">
        <v>412</v>
      </c>
      <c r="C99" s="173"/>
      <c r="D99" s="172">
        <v>3002</v>
      </c>
      <c r="E99" s="96"/>
      <c r="F99" s="96"/>
      <c r="G99" s="96"/>
      <c r="H99" s="96"/>
      <c r="I99" s="96"/>
      <c r="J99" s="96"/>
      <c r="K99" s="96"/>
      <c r="L99" s="97"/>
      <c r="M99" s="96" t="str">
        <f>IF(AND(ISBLANK(E99),ISBLANK(F99),ISBLANK(G99),ISBLANK(H99),ISBLANK(I99),ISBLANK(J99)),"","YES")</f>
        <v/>
      </c>
      <c r="N99" s="96" t="str">
        <f>IF(AND(ISBLANK(E99),ISBLANK(F99),ISBLANK(G99),ISBLANK(H99),ISBLANK(I99),ISBLANK(J99),ISBLANK(K99)),"","YES")</f>
        <v/>
      </c>
      <c r="O99" s="89"/>
      <c r="P99" s="89"/>
      <c r="Q99" s="89"/>
      <c r="R99" s="89"/>
      <c r="S99" s="89"/>
      <c r="T99" s="89"/>
      <c r="U99" s="89"/>
      <c r="V99" s="89"/>
      <c r="W99" s="89"/>
      <c r="X99" s="89"/>
      <c r="Y99" s="89"/>
      <c r="Z99" s="89"/>
    </row>
    <row r="100" spans="1:26" ht="21" customHeight="1" x14ac:dyDescent="0.25">
      <c r="A100" s="156">
        <v>3</v>
      </c>
      <c r="B100" s="172" t="s">
        <v>412</v>
      </c>
      <c r="C100" s="173"/>
      <c r="D100" s="172">
        <v>3003</v>
      </c>
      <c r="E100" s="96"/>
      <c r="F100" s="96"/>
      <c r="G100" s="96"/>
      <c r="H100" s="96"/>
      <c r="I100" s="96"/>
      <c r="J100" s="96"/>
      <c r="K100" s="96"/>
      <c r="L100" s="97"/>
      <c r="M100" s="96" t="str">
        <f>IF(AND(ISBLANK(E100),ISBLANK(F100),ISBLANK(G100),ISBLANK(H100),ISBLANK(I100),ISBLANK(J100)),"","YES")</f>
        <v/>
      </c>
      <c r="N100" s="96" t="str">
        <f>IF(AND(ISBLANK(E100),ISBLANK(F100),ISBLANK(G100),ISBLANK(H100),ISBLANK(I100),ISBLANK(J100),ISBLANK(K100)),"","YES")</f>
        <v/>
      </c>
      <c r="O100" s="89"/>
      <c r="P100" s="89"/>
      <c r="Q100" s="89"/>
      <c r="R100" s="89"/>
      <c r="S100" s="89"/>
      <c r="T100" s="89"/>
      <c r="U100" s="89"/>
      <c r="V100" s="89"/>
      <c r="W100" s="89"/>
      <c r="X100" s="89"/>
      <c r="Y100" s="89"/>
      <c r="Z100" s="89"/>
    </row>
    <row r="101" spans="1:26" ht="21" customHeight="1" x14ac:dyDescent="0.25">
      <c r="A101" s="156">
        <v>3</v>
      </c>
      <c r="B101" s="172" t="s">
        <v>412</v>
      </c>
      <c r="C101" s="173">
        <v>17680</v>
      </c>
      <c r="D101" s="172">
        <v>3004</v>
      </c>
      <c r="E101" s="96"/>
      <c r="F101" s="96"/>
      <c r="G101" s="96"/>
      <c r="H101" s="96"/>
      <c r="I101" s="96"/>
      <c r="J101" s="96"/>
      <c r="K101" s="96"/>
      <c r="L101" s="97"/>
      <c r="M101" s="96" t="str">
        <f>IF(AND(ISBLANK(E101),ISBLANK(F101),ISBLANK(G101),ISBLANK(H101),ISBLANK(I101),ISBLANK(J101)),"","YES")</f>
        <v/>
      </c>
      <c r="N101" s="96" t="str">
        <f>IF(AND(ISBLANK(E101),ISBLANK(F101),ISBLANK(G101),ISBLANK(H101),ISBLANK(I101),ISBLANK(J101),ISBLANK(K101)),"","YES")</f>
        <v/>
      </c>
      <c r="O101" s="89"/>
      <c r="P101" s="89"/>
      <c r="Q101" s="89"/>
      <c r="R101" s="89"/>
      <c r="S101" s="89"/>
      <c r="T101" s="89"/>
      <c r="U101" s="89"/>
      <c r="V101" s="89"/>
      <c r="W101" s="89"/>
      <c r="X101" s="89"/>
      <c r="Y101" s="89"/>
      <c r="Z101" s="89"/>
    </row>
    <row r="102" spans="1:26" ht="21" customHeight="1" x14ac:dyDescent="0.25">
      <c r="A102" s="156">
        <v>3</v>
      </c>
      <c r="B102" s="172" t="s">
        <v>116</v>
      </c>
      <c r="C102" s="173" t="s">
        <v>14</v>
      </c>
      <c r="D102" s="172">
        <v>3005</v>
      </c>
      <c r="E102" s="96"/>
      <c r="F102" s="96"/>
      <c r="G102" s="96"/>
      <c r="H102" s="96"/>
      <c r="I102" s="96"/>
      <c r="J102" s="96"/>
      <c r="K102" s="96"/>
      <c r="L102" s="97"/>
      <c r="M102" s="96" t="str">
        <f>IF(AND(ISBLANK(E102),ISBLANK(F102),ISBLANK(G102),ISBLANK(H102),ISBLANK(I102),ISBLANK(J102)),"","YES")</f>
        <v/>
      </c>
      <c r="N102" s="96" t="str">
        <f>IF(AND(ISBLANK(E102),ISBLANK(F102),ISBLANK(G102),ISBLANK(H102),ISBLANK(I102),ISBLANK(J102),ISBLANK(K102)),"","YES")</f>
        <v/>
      </c>
      <c r="O102" s="89"/>
      <c r="P102" s="89"/>
      <c r="Q102" s="89"/>
      <c r="R102" s="89"/>
      <c r="S102" s="89"/>
      <c r="T102" s="89"/>
      <c r="U102" s="89"/>
      <c r="V102" s="89"/>
      <c r="W102" s="89"/>
      <c r="X102" s="89"/>
      <c r="Y102" s="89"/>
      <c r="Z102" s="89"/>
    </row>
    <row r="103" spans="1:26" ht="21" customHeight="1" x14ac:dyDescent="0.25">
      <c r="A103" s="156">
        <v>3</v>
      </c>
      <c r="B103" s="172" t="s">
        <v>116</v>
      </c>
      <c r="C103" s="173"/>
      <c r="D103" s="172">
        <v>3006</v>
      </c>
      <c r="E103" s="96"/>
      <c r="F103" s="96"/>
      <c r="G103" s="96"/>
      <c r="H103" s="96"/>
      <c r="I103" s="96"/>
      <c r="J103" s="96"/>
      <c r="K103" s="96"/>
      <c r="L103" s="97"/>
      <c r="M103" s="96" t="str">
        <f>IF(AND(ISBLANK(E103),ISBLANK(F103),ISBLANK(G103),ISBLANK(H103),ISBLANK(I103),ISBLANK(J103)),"","YES")</f>
        <v/>
      </c>
      <c r="N103" s="96" t="str">
        <f>IF(AND(ISBLANK(E103),ISBLANK(F103),ISBLANK(G103),ISBLANK(H103),ISBLANK(I103),ISBLANK(J103),ISBLANK(K103)),"","YES")</f>
        <v/>
      </c>
      <c r="O103" s="89"/>
      <c r="P103" s="89"/>
      <c r="Q103" s="89"/>
      <c r="R103" s="89"/>
      <c r="S103" s="89"/>
      <c r="T103" s="89"/>
      <c r="U103" s="89"/>
      <c r="V103" s="89"/>
      <c r="W103" s="89"/>
      <c r="X103" s="89"/>
      <c r="Y103" s="89"/>
      <c r="Z103" s="89"/>
    </row>
    <row r="104" spans="1:26" ht="21" customHeight="1" x14ac:dyDescent="0.25">
      <c r="A104" s="156">
        <v>3</v>
      </c>
      <c r="B104" s="172" t="s">
        <v>334</v>
      </c>
      <c r="C104" s="173" t="s">
        <v>14</v>
      </c>
      <c r="D104" s="172">
        <v>3007</v>
      </c>
      <c r="E104" s="96"/>
      <c r="F104" s="96"/>
      <c r="G104" s="96"/>
      <c r="H104" s="96"/>
      <c r="I104" s="96"/>
      <c r="J104" s="96"/>
      <c r="K104" s="96"/>
      <c r="L104" s="97"/>
      <c r="M104" s="96" t="str">
        <f>IF(AND(ISBLANK(E104),ISBLANK(F104),ISBLANK(G104),ISBLANK(H104),ISBLANK(I104),ISBLANK(J104)),"","YES")</f>
        <v/>
      </c>
      <c r="N104" s="96" t="str">
        <f>IF(AND(ISBLANK(E104),ISBLANK(F104),ISBLANK(G104),ISBLANK(H104),ISBLANK(I104),ISBLANK(J104),ISBLANK(K104)),"","YES")</f>
        <v/>
      </c>
      <c r="O104" s="89"/>
      <c r="P104" s="89"/>
      <c r="Q104" s="89"/>
      <c r="R104" s="89"/>
      <c r="S104" s="89"/>
      <c r="T104" s="89"/>
      <c r="U104" s="89"/>
      <c r="V104" s="89"/>
      <c r="W104" s="89"/>
      <c r="X104" s="89"/>
      <c r="Y104" s="89"/>
      <c r="Z104" s="89"/>
    </row>
    <row r="105" spans="1:26" ht="21" customHeight="1" x14ac:dyDescent="0.25">
      <c r="A105" s="156">
        <v>3</v>
      </c>
      <c r="B105" s="172" t="s">
        <v>334</v>
      </c>
      <c r="C105" s="173"/>
      <c r="D105" s="172">
        <v>3008</v>
      </c>
      <c r="E105" s="96"/>
      <c r="F105" s="96"/>
      <c r="G105" s="96"/>
      <c r="H105" s="96"/>
      <c r="I105" s="96"/>
      <c r="J105" s="96"/>
      <c r="K105" s="96"/>
      <c r="L105" s="97"/>
      <c r="M105" s="96" t="str">
        <f>IF(AND(ISBLANK(E105),ISBLANK(F105),ISBLANK(G105),ISBLANK(H105),ISBLANK(I105),ISBLANK(J105)),"","YES")</f>
        <v/>
      </c>
      <c r="N105" s="96" t="str">
        <f>IF(AND(ISBLANK(E105),ISBLANK(F105),ISBLANK(G105),ISBLANK(H105),ISBLANK(I105),ISBLANK(J105),ISBLANK(K105)),"","YES")</f>
        <v/>
      </c>
      <c r="O105" s="89"/>
      <c r="P105" s="89"/>
      <c r="Q105" s="89"/>
      <c r="R105" s="89"/>
      <c r="S105" s="89"/>
      <c r="T105" s="89"/>
      <c r="U105" s="89"/>
      <c r="V105" s="89"/>
      <c r="W105" s="89"/>
      <c r="X105" s="89"/>
      <c r="Y105" s="89"/>
      <c r="Z105" s="89"/>
    </row>
    <row r="106" spans="1:26" ht="21" customHeight="1" x14ac:dyDescent="0.25">
      <c r="A106" s="156">
        <v>3</v>
      </c>
      <c r="B106" s="172">
        <v>302</v>
      </c>
      <c r="C106" s="173" t="s">
        <v>14</v>
      </c>
      <c r="D106" s="172">
        <v>3009</v>
      </c>
      <c r="E106" s="96"/>
      <c r="F106" s="96"/>
      <c r="G106" s="96"/>
      <c r="H106" s="96"/>
      <c r="I106" s="96"/>
      <c r="J106" s="96"/>
      <c r="K106" s="96"/>
      <c r="L106" s="97"/>
      <c r="M106" s="96" t="str">
        <f>IF(AND(ISBLANK(E106),ISBLANK(F106),ISBLANK(G106),ISBLANK(H106),ISBLANK(I106),ISBLANK(J106)),"","YES")</f>
        <v/>
      </c>
      <c r="N106" s="96" t="str">
        <f>IF(AND(ISBLANK(E106),ISBLANK(F106),ISBLANK(G106),ISBLANK(H106),ISBLANK(I106),ISBLANK(J106),ISBLANK(K106)),"","YES")</f>
        <v/>
      </c>
      <c r="O106" s="89"/>
      <c r="P106" s="89"/>
      <c r="Q106" s="89"/>
      <c r="R106" s="89"/>
      <c r="S106" s="89"/>
      <c r="T106" s="89"/>
      <c r="U106" s="89"/>
      <c r="V106" s="89"/>
      <c r="W106" s="89"/>
      <c r="X106" s="89"/>
      <c r="Y106" s="89"/>
      <c r="Z106" s="89"/>
    </row>
    <row r="107" spans="1:26" ht="21" customHeight="1" x14ac:dyDescent="0.25">
      <c r="A107" s="156">
        <v>3</v>
      </c>
      <c r="B107" s="172">
        <v>302</v>
      </c>
      <c r="C107" s="173"/>
      <c r="D107" s="172">
        <v>3010</v>
      </c>
      <c r="E107" s="96"/>
      <c r="F107" s="96"/>
      <c r="G107" s="96"/>
      <c r="H107" s="96"/>
      <c r="I107" s="96"/>
      <c r="J107" s="96"/>
      <c r="K107" s="96"/>
      <c r="L107" s="97"/>
      <c r="M107" s="96" t="str">
        <f>IF(AND(ISBLANK(E107),ISBLANK(F107),ISBLANK(G107),ISBLANK(H107),ISBLANK(I107),ISBLANK(J107)),"","YES")</f>
        <v/>
      </c>
      <c r="N107" s="96" t="str">
        <f>IF(AND(ISBLANK(E107),ISBLANK(F107),ISBLANK(G107),ISBLANK(H107),ISBLANK(I107),ISBLANK(J107),ISBLANK(K107)),"","YES")</f>
        <v/>
      </c>
      <c r="O107" s="89"/>
      <c r="P107" s="89"/>
      <c r="Q107" s="89"/>
      <c r="R107" s="89"/>
      <c r="S107" s="89"/>
      <c r="T107" s="89"/>
      <c r="U107" s="89"/>
      <c r="V107" s="89"/>
      <c r="W107" s="89"/>
      <c r="X107" s="89"/>
      <c r="Y107" s="89"/>
      <c r="Z107" s="89"/>
    </row>
    <row r="108" spans="1:26" ht="21" customHeight="1" x14ac:dyDescent="0.25">
      <c r="A108" s="156">
        <v>3</v>
      </c>
      <c r="B108" s="172">
        <v>302</v>
      </c>
      <c r="C108" s="173" t="s">
        <v>14</v>
      </c>
      <c r="D108" s="172">
        <v>3011</v>
      </c>
      <c r="E108" s="96"/>
      <c r="F108" s="96"/>
      <c r="G108" s="96"/>
      <c r="H108" s="96"/>
      <c r="I108" s="96"/>
      <c r="J108" s="96"/>
      <c r="K108" s="96"/>
      <c r="L108" s="97"/>
      <c r="M108" s="96" t="str">
        <f>IF(AND(ISBLANK(E108),ISBLANK(F108),ISBLANK(G108),ISBLANK(H108),ISBLANK(I108),ISBLANK(J108)),"","YES")</f>
        <v/>
      </c>
      <c r="N108" s="96" t="str">
        <f>IF(AND(ISBLANK(E108),ISBLANK(F108),ISBLANK(G108),ISBLANK(H108),ISBLANK(I108),ISBLANK(J108),ISBLANK(K108)),"","YES")</f>
        <v/>
      </c>
      <c r="O108" s="89"/>
      <c r="P108" s="89"/>
      <c r="Q108" s="89"/>
      <c r="R108" s="89"/>
      <c r="S108" s="89"/>
      <c r="T108" s="89"/>
      <c r="U108" s="89"/>
      <c r="V108" s="89"/>
      <c r="W108" s="89"/>
      <c r="X108" s="89"/>
      <c r="Y108" s="89"/>
      <c r="Z108" s="89"/>
    </row>
    <row r="109" spans="1:26" ht="21" customHeight="1" x14ac:dyDescent="0.25">
      <c r="A109" s="156">
        <v>3</v>
      </c>
      <c r="B109" s="172">
        <v>302</v>
      </c>
      <c r="C109" s="173"/>
      <c r="D109" s="172">
        <v>3012</v>
      </c>
      <c r="E109" s="96"/>
      <c r="F109" s="96"/>
      <c r="G109" s="96"/>
      <c r="H109" s="96"/>
      <c r="I109" s="96"/>
      <c r="J109" s="96"/>
      <c r="K109" s="96"/>
      <c r="L109" s="97"/>
      <c r="M109" s="96" t="str">
        <f>IF(AND(ISBLANK(E109),ISBLANK(F109),ISBLANK(G109),ISBLANK(H109),ISBLANK(I109),ISBLANK(J109)),"","YES")</f>
        <v/>
      </c>
      <c r="N109" s="96" t="str">
        <f>IF(AND(ISBLANK(E109),ISBLANK(F109),ISBLANK(G109),ISBLANK(H109),ISBLANK(I109),ISBLANK(J109),ISBLANK(K109)),"","YES")</f>
        <v/>
      </c>
      <c r="O109" s="89"/>
      <c r="P109" s="89"/>
      <c r="Q109" s="89"/>
      <c r="R109" s="89"/>
      <c r="S109" s="89"/>
      <c r="T109" s="89"/>
      <c r="U109" s="89"/>
      <c r="V109" s="89"/>
      <c r="W109" s="89"/>
      <c r="X109" s="89"/>
      <c r="Y109" s="89"/>
      <c r="Z109" s="89"/>
    </row>
    <row r="110" spans="1:26" ht="21" customHeight="1" x14ac:dyDescent="0.25">
      <c r="A110" s="156">
        <v>3</v>
      </c>
      <c r="B110" s="172">
        <v>302</v>
      </c>
      <c r="C110" s="173"/>
      <c r="D110" s="172">
        <v>3013</v>
      </c>
      <c r="E110" s="96"/>
      <c r="F110" s="96"/>
      <c r="G110" s="96"/>
      <c r="H110" s="96"/>
      <c r="I110" s="96"/>
      <c r="J110" s="96"/>
      <c r="K110" s="96"/>
      <c r="L110" s="97"/>
      <c r="M110" s="96" t="str">
        <f>IF(AND(ISBLANK(E110),ISBLANK(F110),ISBLANK(G110),ISBLANK(H110),ISBLANK(I110),ISBLANK(J110)),"","YES")</f>
        <v/>
      </c>
      <c r="N110" s="96" t="str">
        <f>IF(AND(ISBLANK(E110),ISBLANK(F110),ISBLANK(G110),ISBLANK(H110),ISBLANK(I110),ISBLANK(J110),ISBLANK(K110)),"","YES")</f>
        <v/>
      </c>
      <c r="O110" s="89"/>
      <c r="P110" s="89"/>
      <c r="Q110" s="89"/>
      <c r="R110" s="89"/>
      <c r="S110" s="89"/>
      <c r="T110" s="89"/>
      <c r="U110" s="89"/>
      <c r="V110" s="89"/>
      <c r="W110" s="89"/>
      <c r="X110" s="89"/>
      <c r="Y110" s="89"/>
      <c r="Z110" s="89"/>
    </row>
    <row r="111" spans="1:26" ht="21" customHeight="1" x14ac:dyDescent="0.25">
      <c r="A111" s="156">
        <v>3</v>
      </c>
      <c r="B111" s="172">
        <v>302</v>
      </c>
      <c r="C111" s="173">
        <v>17681</v>
      </c>
      <c r="D111" s="172">
        <v>3014</v>
      </c>
      <c r="E111" s="96"/>
      <c r="F111" s="96"/>
      <c r="G111" s="96"/>
      <c r="H111" s="96"/>
      <c r="I111" s="96"/>
      <c r="J111" s="96"/>
      <c r="K111" s="96"/>
      <c r="L111" s="97"/>
      <c r="M111" s="96" t="str">
        <f>IF(AND(ISBLANK(E111),ISBLANK(F111),ISBLANK(G111),ISBLANK(H111),ISBLANK(I111),ISBLANK(J111)),"","YES")</f>
        <v/>
      </c>
      <c r="N111" s="96" t="str">
        <f>IF(AND(ISBLANK(E111),ISBLANK(F111),ISBLANK(G111),ISBLANK(H111),ISBLANK(I111),ISBLANK(J111),ISBLANK(K111)),"","YES")</f>
        <v/>
      </c>
      <c r="O111" s="89"/>
      <c r="P111" s="89"/>
      <c r="Q111" s="89"/>
      <c r="R111" s="89"/>
      <c r="S111" s="89"/>
      <c r="T111" s="89"/>
      <c r="U111" s="89"/>
      <c r="V111" s="89"/>
      <c r="W111" s="89"/>
      <c r="X111" s="89"/>
      <c r="Y111" s="89"/>
      <c r="Z111" s="89"/>
    </row>
    <row r="112" spans="1:26" ht="21" customHeight="1" x14ac:dyDescent="0.25">
      <c r="A112" s="156">
        <v>3</v>
      </c>
      <c r="B112" s="172">
        <v>303</v>
      </c>
      <c r="C112" s="173"/>
      <c r="D112" s="172">
        <v>3015</v>
      </c>
      <c r="E112" s="96"/>
      <c r="F112" s="96"/>
      <c r="G112" s="96"/>
      <c r="H112" s="96"/>
      <c r="I112" s="96"/>
      <c r="J112" s="96"/>
      <c r="K112" s="96"/>
      <c r="L112" s="97"/>
      <c r="M112" s="96" t="str">
        <f>IF(AND(ISBLANK(E112),ISBLANK(F112),ISBLANK(G112),ISBLANK(H112),ISBLANK(I112),ISBLANK(J112)),"","YES")</f>
        <v/>
      </c>
      <c r="N112" s="96" t="str">
        <f>IF(AND(ISBLANK(E112),ISBLANK(F112),ISBLANK(G112),ISBLANK(H112),ISBLANK(I112),ISBLANK(J112),ISBLANK(K112)),"","YES")</f>
        <v/>
      </c>
      <c r="O112" s="89"/>
      <c r="P112" s="89"/>
      <c r="Q112" s="89"/>
      <c r="R112" s="89"/>
      <c r="S112" s="89"/>
      <c r="T112" s="89"/>
      <c r="U112" s="89"/>
      <c r="V112" s="89"/>
      <c r="W112" s="89"/>
      <c r="X112" s="89"/>
      <c r="Y112" s="89"/>
      <c r="Z112" s="89"/>
    </row>
    <row r="113" spans="1:26" ht="21" customHeight="1" x14ac:dyDescent="0.25">
      <c r="A113" s="156">
        <v>3</v>
      </c>
      <c r="B113" s="172">
        <v>303</v>
      </c>
      <c r="C113" s="173" t="s">
        <v>14</v>
      </c>
      <c r="D113" s="172">
        <v>3016</v>
      </c>
      <c r="E113" s="96"/>
      <c r="F113" s="96"/>
      <c r="G113" s="96"/>
      <c r="H113" s="96"/>
      <c r="I113" s="96"/>
      <c r="J113" s="96"/>
      <c r="K113" s="96"/>
      <c r="L113" s="97"/>
      <c r="M113" s="96" t="str">
        <f>IF(AND(ISBLANK(E113),ISBLANK(F113),ISBLANK(G113),ISBLANK(H113),ISBLANK(I113),ISBLANK(J113)),"","YES")</f>
        <v/>
      </c>
      <c r="N113" s="96" t="str">
        <f>IF(AND(ISBLANK(E113),ISBLANK(F113),ISBLANK(G113),ISBLANK(H113),ISBLANK(I113),ISBLANK(J113),ISBLANK(K113)),"","YES")</f>
        <v/>
      </c>
      <c r="O113" s="89"/>
      <c r="P113" s="89"/>
      <c r="Q113" s="89"/>
      <c r="R113" s="89"/>
      <c r="S113" s="89"/>
      <c r="T113" s="89"/>
      <c r="U113" s="89"/>
      <c r="V113" s="89"/>
      <c r="W113" s="89"/>
      <c r="X113" s="89"/>
      <c r="Y113" s="89"/>
      <c r="Z113" s="89"/>
    </row>
    <row r="114" spans="1:26" ht="21" customHeight="1" x14ac:dyDescent="0.25">
      <c r="A114" s="156">
        <v>3</v>
      </c>
      <c r="B114" s="172" t="s">
        <v>528</v>
      </c>
      <c r="C114" s="173"/>
      <c r="D114" s="172">
        <v>3017</v>
      </c>
      <c r="E114" s="96"/>
      <c r="F114" s="96"/>
      <c r="G114" s="96"/>
      <c r="H114" s="96"/>
      <c r="I114" s="96"/>
      <c r="J114" s="96"/>
      <c r="K114" s="96"/>
      <c r="L114" s="97"/>
      <c r="M114" s="96" t="str">
        <f>IF(AND(ISBLANK(E114),ISBLANK(F114),ISBLANK(G114),ISBLANK(H114),ISBLANK(I114),ISBLANK(J114)),"","YES")</f>
        <v/>
      </c>
      <c r="N114" s="96" t="str">
        <f>IF(AND(ISBLANK(E114),ISBLANK(F114),ISBLANK(G114),ISBLANK(H114),ISBLANK(I114),ISBLANK(J114),ISBLANK(K114)),"","YES")</f>
        <v/>
      </c>
      <c r="O114" s="89"/>
      <c r="P114" s="89"/>
      <c r="Q114" s="89"/>
      <c r="R114" s="89"/>
      <c r="S114" s="89"/>
      <c r="T114" s="89"/>
      <c r="U114" s="89"/>
      <c r="V114" s="89"/>
      <c r="W114" s="89"/>
      <c r="X114" s="89"/>
      <c r="Y114" s="89"/>
      <c r="Z114" s="89"/>
    </row>
    <row r="115" spans="1:26" ht="21" customHeight="1" x14ac:dyDescent="0.25">
      <c r="A115" s="156">
        <v>3</v>
      </c>
      <c r="B115" s="172" t="s">
        <v>528</v>
      </c>
      <c r="C115" s="173" t="s">
        <v>14</v>
      </c>
      <c r="D115" s="172">
        <v>3018</v>
      </c>
      <c r="E115" s="96"/>
      <c r="F115" s="96"/>
      <c r="G115" s="96"/>
      <c r="H115" s="96"/>
      <c r="I115" s="96"/>
      <c r="J115" s="96"/>
      <c r="K115" s="96"/>
      <c r="L115" s="97"/>
      <c r="M115" s="96" t="str">
        <f>IF(AND(ISBLANK(E115),ISBLANK(F115),ISBLANK(G115),ISBLANK(H115),ISBLANK(I115),ISBLANK(J115)),"","YES")</f>
        <v/>
      </c>
      <c r="N115" s="96" t="str">
        <f>IF(AND(ISBLANK(E115),ISBLANK(F115),ISBLANK(G115),ISBLANK(H115),ISBLANK(I115),ISBLANK(J115),ISBLANK(K115)),"","YES")</f>
        <v/>
      </c>
      <c r="O115" s="89"/>
      <c r="P115" s="89"/>
      <c r="Q115" s="89"/>
      <c r="R115" s="89"/>
      <c r="S115" s="89"/>
      <c r="T115" s="89"/>
      <c r="U115" s="89"/>
      <c r="V115" s="89"/>
      <c r="W115" s="89"/>
      <c r="X115" s="89"/>
      <c r="Y115" s="89"/>
      <c r="Z115" s="89"/>
    </row>
    <row r="116" spans="1:26" ht="21" customHeight="1" x14ac:dyDescent="0.25">
      <c r="A116" s="156">
        <v>3</v>
      </c>
      <c r="B116" s="172" t="s">
        <v>528</v>
      </c>
      <c r="C116" s="173">
        <v>17641</v>
      </c>
      <c r="D116" s="172">
        <v>3019</v>
      </c>
      <c r="E116" s="96"/>
      <c r="F116" s="96"/>
      <c r="G116" s="96"/>
      <c r="H116" s="96"/>
      <c r="I116" s="96"/>
      <c r="J116" s="96"/>
      <c r="K116" s="96"/>
      <c r="L116" s="97"/>
      <c r="M116" s="96" t="str">
        <f>IF(AND(ISBLANK(E116),ISBLANK(F116),ISBLANK(G116),ISBLANK(H116),ISBLANK(I116),ISBLANK(J116)),"","YES")</f>
        <v/>
      </c>
      <c r="N116" s="96" t="str">
        <f>IF(AND(ISBLANK(E116),ISBLANK(F116),ISBLANK(G116),ISBLANK(H116),ISBLANK(I116),ISBLANK(J116),ISBLANK(K116)),"","YES")</f>
        <v/>
      </c>
      <c r="O116" s="89"/>
      <c r="P116" s="89"/>
      <c r="Q116" s="89"/>
      <c r="R116" s="89"/>
      <c r="S116" s="89"/>
      <c r="T116" s="89"/>
      <c r="U116" s="89"/>
      <c r="V116" s="89"/>
      <c r="W116" s="89"/>
      <c r="X116" s="89"/>
      <c r="Y116" s="89"/>
      <c r="Z116" s="89"/>
    </row>
    <row r="117" spans="1:26" ht="21" customHeight="1" x14ac:dyDescent="0.25">
      <c r="A117" s="156">
        <v>3</v>
      </c>
      <c r="B117" s="172" t="s">
        <v>82</v>
      </c>
      <c r="C117" s="173" t="s">
        <v>14</v>
      </c>
      <c r="D117" s="172">
        <v>3020</v>
      </c>
      <c r="E117" s="96"/>
      <c r="F117" s="96"/>
      <c r="G117" s="96"/>
      <c r="H117" s="96"/>
      <c r="I117" s="96"/>
      <c r="J117" s="96"/>
      <c r="K117" s="96"/>
      <c r="L117" s="97"/>
      <c r="M117" s="96" t="str">
        <f>IF(AND(ISBLANK(E117),ISBLANK(F117),ISBLANK(G117),ISBLANK(H117),ISBLANK(I117),ISBLANK(J117)),"","YES")</f>
        <v/>
      </c>
      <c r="N117" s="96" t="str">
        <f>IF(AND(ISBLANK(E117),ISBLANK(F117),ISBLANK(G117),ISBLANK(H117),ISBLANK(I117),ISBLANK(J117),ISBLANK(K117)),"","YES")</f>
        <v/>
      </c>
      <c r="O117" s="89"/>
      <c r="P117" s="89"/>
      <c r="Q117" s="89"/>
      <c r="R117" s="89"/>
      <c r="S117" s="89"/>
      <c r="T117" s="89"/>
      <c r="U117" s="89"/>
      <c r="V117" s="89"/>
      <c r="W117" s="89"/>
      <c r="X117" s="89"/>
      <c r="Y117" s="89"/>
      <c r="Z117" s="89"/>
    </row>
    <row r="118" spans="1:26" ht="21" customHeight="1" x14ac:dyDescent="0.25">
      <c r="A118" s="156">
        <v>3</v>
      </c>
      <c r="B118" s="172" t="s">
        <v>82</v>
      </c>
      <c r="C118" s="173"/>
      <c r="D118" s="172">
        <v>3021</v>
      </c>
      <c r="E118" s="96"/>
      <c r="F118" s="96"/>
      <c r="G118" s="96"/>
      <c r="H118" s="96"/>
      <c r="I118" s="96"/>
      <c r="J118" s="96"/>
      <c r="K118" s="96"/>
      <c r="L118" s="97"/>
      <c r="M118" s="96" t="str">
        <f>IF(AND(ISBLANK(E118),ISBLANK(F118),ISBLANK(G118),ISBLANK(H118),ISBLANK(I118),ISBLANK(J118)),"","YES")</f>
        <v/>
      </c>
      <c r="N118" s="96" t="str">
        <f>IF(AND(ISBLANK(E118),ISBLANK(F118),ISBLANK(G118),ISBLANK(H118),ISBLANK(I118),ISBLANK(J118),ISBLANK(K118)),"","YES")</f>
        <v/>
      </c>
      <c r="O118" s="89"/>
      <c r="P118" s="89"/>
      <c r="Q118" s="89"/>
      <c r="R118" s="89"/>
      <c r="S118" s="89"/>
      <c r="T118" s="89"/>
      <c r="U118" s="89"/>
      <c r="V118" s="89"/>
      <c r="W118" s="89"/>
      <c r="X118" s="89"/>
      <c r="Y118" s="89"/>
      <c r="Z118" s="89"/>
    </row>
    <row r="119" spans="1:26" ht="21" customHeight="1" x14ac:dyDescent="0.25">
      <c r="A119" s="156">
        <v>3</v>
      </c>
      <c r="B119" s="172" t="s">
        <v>78</v>
      </c>
      <c r="C119" s="173"/>
      <c r="D119" s="172">
        <v>3022</v>
      </c>
      <c r="E119" s="96"/>
      <c r="F119" s="96"/>
      <c r="G119" s="96"/>
      <c r="H119" s="96"/>
      <c r="I119" s="96"/>
      <c r="J119" s="96"/>
      <c r="K119" s="96"/>
      <c r="L119" s="97"/>
      <c r="M119" s="96" t="str">
        <f>IF(AND(ISBLANK(E119),ISBLANK(F119),ISBLANK(G119),ISBLANK(H119),ISBLANK(I119),ISBLANK(J119)),"","YES")</f>
        <v/>
      </c>
      <c r="N119" s="96" t="str">
        <f>IF(AND(ISBLANK(E119),ISBLANK(F119),ISBLANK(G119),ISBLANK(H119),ISBLANK(I119),ISBLANK(J119),ISBLANK(K119)),"","YES")</f>
        <v/>
      </c>
      <c r="O119" s="89"/>
      <c r="P119" s="89"/>
      <c r="Q119" s="89"/>
      <c r="R119" s="89"/>
      <c r="S119" s="89"/>
      <c r="T119" s="89"/>
      <c r="U119" s="89"/>
      <c r="V119" s="89"/>
      <c r="W119" s="89"/>
      <c r="X119" s="89"/>
      <c r="Y119" s="89"/>
      <c r="Z119" s="89"/>
    </row>
    <row r="120" spans="1:26" ht="21" customHeight="1" x14ac:dyDescent="0.25">
      <c r="A120" s="156">
        <v>3</v>
      </c>
      <c r="B120" s="172" t="s">
        <v>78</v>
      </c>
      <c r="C120" s="173" t="s">
        <v>14</v>
      </c>
      <c r="D120" s="172">
        <v>3023</v>
      </c>
      <c r="E120" s="96"/>
      <c r="F120" s="96"/>
      <c r="G120" s="96"/>
      <c r="H120" s="96"/>
      <c r="I120" s="96"/>
      <c r="J120" s="96"/>
      <c r="K120" s="96"/>
      <c r="L120" s="97"/>
      <c r="M120" s="96" t="str">
        <f>IF(AND(ISBLANK(E120),ISBLANK(F120),ISBLANK(G120),ISBLANK(H120),ISBLANK(I120),ISBLANK(J120)),"","YES")</f>
        <v/>
      </c>
      <c r="N120" s="96" t="str">
        <f>IF(AND(ISBLANK(E120),ISBLANK(F120),ISBLANK(G120),ISBLANK(H120),ISBLANK(I120),ISBLANK(J120),ISBLANK(K120)),"","YES")</f>
        <v/>
      </c>
      <c r="O120" s="89"/>
      <c r="P120" s="89"/>
      <c r="Q120" s="89"/>
      <c r="R120" s="89"/>
      <c r="S120" s="89"/>
      <c r="T120" s="89"/>
      <c r="U120" s="89"/>
      <c r="V120" s="89"/>
      <c r="W120" s="89"/>
      <c r="X120" s="89"/>
      <c r="Y120" s="89"/>
      <c r="Z120" s="89"/>
    </row>
    <row r="121" spans="1:26" ht="21" customHeight="1" x14ac:dyDescent="0.25">
      <c r="A121" s="156">
        <v>3</v>
      </c>
      <c r="B121" s="172" t="s">
        <v>321</v>
      </c>
      <c r="C121" s="173" t="s">
        <v>14</v>
      </c>
      <c r="D121" s="172">
        <v>3024</v>
      </c>
      <c r="E121" s="96"/>
      <c r="F121" s="96"/>
      <c r="G121" s="96"/>
      <c r="H121" s="96"/>
      <c r="I121" s="96"/>
      <c r="J121" s="96"/>
      <c r="K121" s="96"/>
      <c r="L121" s="97"/>
      <c r="M121" s="96" t="str">
        <f>IF(AND(ISBLANK(E121),ISBLANK(F121),ISBLANK(G121),ISBLANK(H121),ISBLANK(I121),ISBLANK(J121)),"","YES")</f>
        <v/>
      </c>
      <c r="N121" s="96" t="str">
        <f>IF(AND(ISBLANK(E121),ISBLANK(F121),ISBLANK(G121),ISBLANK(H121),ISBLANK(I121),ISBLANK(J121),ISBLANK(K121)),"","YES")</f>
        <v/>
      </c>
      <c r="O121" s="89"/>
      <c r="P121" s="89"/>
      <c r="Q121" s="89"/>
      <c r="R121" s="89"/>
      <c r="S121" s="89"/>
      <c r="T121" s="89"/>
      <c r="U121" s="89"/>
      <c r="V121" s="89"/>
      <c r="W121" s="89"/>
      <c r="X121" s="89"/>
      <c r="Y121" s="89"/>
      <c r="Z121" s="89"/>
    </row>
    <row r="122" spans="1:26" ht="21" customHeight="1" x14ac:dyDescent="0.25">
      <c r="A122" s="156">
        <v>3</v>
      </c>
      <c r="B122" s="172" t="s">
        <v>321</v>
      </c>
      <c r="C122" s="173" t="s">
        <v>14</v>
      </c>
      <c r="D122" s="172">
        <v>3025</v>
      </c>
      <c r="E122" s="96"/>
      <c r="F122" s="96"/>
      <c r="G122" s="96"/>
      <c r="H122" s="96"/>
      <c r="I122" s="96"/>
      <c r="J122" s="96"/>
      <c r="K122" s="96"/>
      <c r="L122" s="97"/>
      <c r="M122" s="96" t="str">
        <f>IF(AND(ISBLANK(E122),ISBLANK(F122),ISBLANK(G122),ISBLANK(H122),ISBLANK(I122),ISBLANK(J122)),"","YES")</f>
        <v/>
      </c>
      <c r="N122" s="96" t="str">
        <f>IF(AND(ISBLANK(E122),ISBLANK(F122),ISBLANK(G122),ISBLANK(H122),ISBLANK(I122),ISBLANK(J122),ISBLANK(K122)),"","YES")</f>
        <v/>
      </c>
      <c r="O122" s="89"/>
      <c r="P122" s="89"/>
      <c r="Q122" s="89"/>
      <c r="R122" s="89"/>
      <c r="S122" s="89"/>
      <c r="T122" s="89"/>
      <c r="U122" s="89"/>
      <c r="V122" s="89"/>
      <c r="W122" s="89"/>
      <c r="X122" s="89"/>
      <c r="Y122" s="89"/>
      <c r="Z122" s="89"/>
    </row>
    <row r="123" spans="1:26" ht="21" customHeight="1" x14ac:dyDescent="0.25">
      <c r="A123" s="156">
        <v>3</v>
      </c>
      <c r="B123" s="172" t="s">
        <v>321</v>
      </c>
      <c r="C123" s="173">
        <v>17658</v>
      </c>
      <c r="D123" s="172">
        <v>3026</v>
      </c>
      <c r="E123" s="96"/>
      <c r="F123" s="96"/>
      <c r="G123" s="96"/>
      <c r="H123" s="96"/>
      <c r="I123" s="96"/>
      <c r="J123" s="96"/>
      <c r="K123" s="96"/>
      <c r="L123" s="97"/>
      <c r="M123" s="96" t="str">
        <f>IF(AND(ISBLANK(E123),ISBLANK(F123),ISBLANK(G123),ISBLANK(H123),ISBLANK(I123),ISBLANK(J123)),"","YES")</f>
        <v/>
      </c>
      <c r="N123" s="96" t="str">
        <f>IF(AND(ISBLANK(E123),ISBLANK(F123),ISBLANK(G123),ISBLANK(H123),ISBLANK(I123),ISBLANK(J123),ISBLANK(K123)),"","YES")</f>
        <v/>
      </c>
      <c r="O123" s="89"/>
      <c r="P123" s="89"/>
      <c r="Q123" s="89"/>
      <c r="R123" s="89"/>
      <c r="S123" s="89"/>
      <c r="T123" s="89"/>
      <c r="U123" s="89"/>
      <c r="V123" s="89"/>
      <c r="W123" s="89"/>
      <c r="X123" s="89"/>
      <c r="Y123" s="89"/>
      <c r="Z123" s="89"/>
    </row>
    <row r="124" spans="1:26" ht="21" customHeight="1" x14ac:dyDescent="0.25">
      <c r="A124" s="156">
        <v>3</v>
      </c>
      <c r="B124" s="172" t="s">
        <v>70</v>
      </c>
      <c r="C124" s="173" t="s">
        <v>14</v>
      </c>
      <c r="D124" s="172">
        <v>3027</v>
      </c>
      <c r="E124" s="96"/>
      <c r="F124" s="96"/>
      <c r="G124" s="96"/>
      <c r="H124" s="96"/>
      <c r="I124" s="96"/>
      <c r="J124" s="96"/>
      <c r="K124" s="96"/>
      <c r="L124" s="97"/>
      <c r="M124" s="96" t="str">
        <f>IF(AND(ISBLANK(E124),ISBLANK(F124),ISBLANK(G124),ISBLANK(H124),ISBLANK(I124),ISBLANK(J124)),"","YES")</f>
        <v/>
      </c>
      <c r="N124" s="96" t="str">
        <f>IF(AND(ISBLANK(E124),ISBLANK(F124),ISBLANK(G124),ISBLANK(H124),ISBLANK(I124),ISBLANK(J124),ISBLANK(K124)),"","YES")</f>
        <v/>
      </c>
      <c r="O124" s="89"/>
      <c r="P124" s="89"/>
      <c r="Q124" s="89"/>
      <c r="R124" s="89"/>
      <c r="S124" s="89"/>
      <c r="T124" s="89"/>
      <c r="U124" s="89"/>
      <c r="V124" s="89"/>
      <c r="W124" s="89"/>
      <c r="X124" s="89"/>
      <c r="Y124" s="89"/>
      <c r="Z124" s="89"/>
    </row>
    <row r="125" spans="1:26" ht="21" customHeight="1" x14ac:dyDescent="0.25">
      <c r="A125" s="156">
        <v>3</v>
      </c>
      <c r="B125" s="172" t="s">
        <v>70</v>
      </c>
      <c r="C125" s="173" t="s">
        <v>14</v>
      </c>
      <c r="D125" s="172">
        <v>3028</v>
      </c>
      <c r="E125" s="96"/>
      <c r="F125" s="96"/>
      <c r="G125" s="96"/>
      <c r="H125" s="96"/>
      <c r="I125" s="96"/>
      <c r="J125" s="96"/>
      <c r="K125" s="96"/>
      <c r="L125" s="97"/>
      <c r="M125" s="96" t="str">
        <f>IF(AND(ISBLANK(E125),ISBLANK(F125),ISBLANK(G125),ISBLANK(H125),ISBLANK(I125),ISBLANK(J125)),"","YES")</f>
        <v/>
      </c>
      <c r="N125" s="96" t="str">
        <f>IF(AND(ISBLANK(E125),ISBLANK(F125),ISBLANK(G125),ISBLANK(H125),ISBLANK(I125),ISBLANK(J125),ISBLANK(K125)),"","YES")</f>
        <v/>
      </c>
      <c r="O125" s="89"/>
      <c r="P125" s="89"/>
      <c r="Q125" s="89"/>
      <c r="R125" s="89"/>
      <c r="S125" s="89"/>
      <c r="T125" s="89"/>
      <c r="U125" s="89"/>
      <c r="V125" s="89"/>
      <c r="W125" s="89"/>
      <c r="X125" s="89"/>
      <c r="Y125" s="89"/>
      <c r="Z125" s="89"/>
    </row>
    <row r="126" spans="1:26" ht="21" customHeight="1" x14ac:dyDescent="0.25">
      <c r="A126" s="156">
        <v>3</v>
      </c>
      <c r="B126" s="172" t="s">
        <v>66</v>
      </c>
      <c r="C126" s="173"/>
      <c r="D126" s="172">
        <v>3029</v>
      </c>
      <c r="E126" s="96"/>
      <c r="F126" s="96"/>
      <c r="G126" s="96"/>
      <c r="H126" s="96"/>
      <c r="I126" s="96"/>
      <c r="J126" s="96"/>
      <c r="K126" s="96"/>
      <c r="L126" s="97"/>
      <c r="M126" s="96" t="str">
        <f>IF(AND(ISBLANK(E126),ISBLANK(F126),ISBLANK(G126),ISBLANK(H126),ISBLANK(I126),ISBLANK(J126)),"","YES")</f>
        <v/>
      </c>
      <c r="N126" s="96" t="str">
        <f>IF(AND(ISBLANK(E126),ISBLANK(F126),ISBLANK(G126),ISBLANK(H126),ISBLANK(I126),ISBLANK(J126),ISBLANK(K126)),"","YES")</f>
        <v/>
      </c>
      <c r="O126" s="89"/>
      <c r="P126" s="89"/>
      <c r="Q126" s="89"/>
      <c r="R126" s="89"/>
      <c r="S126" s="89"/>
      <c r="T126" s="89"/>
      <c r="U126" s="89"/>
      <c r="V126" s="89"/>
      <c r="W126" s="89"/>
      <c r="X126" s="89"/>
      <c r="Y126" s="89"/>
      <c r="Z126" s="89"/>
    </row>
    <row r="127" spans="1:26" ht="21" customHeight="1" x14ac:dyDescent="0.25">
      <c r="A127" s="156">
        <v>3</v>
      </c>
      <c r="B127" s="172" t="s">
        <v>66</v>
      </c>
      <c r="C127" s="173"/>
      <c r="D127" s="172">
        <v>3030</v>
      </c>
      <c r="E127" s="96"/>
      <c r="F127" s="96"/>
      <c r="G127" s="96"/>
      <c r="H127" s="96"/>
      <c r="I127" s="96"/>
      <c r="J127" s="96"/>
      <c r="K127" s="96"/>
      <c r="L127" s="97"/>
      <c r="M127" s="96" t="str">
        <f>IF(AND(ISBLANK(E127),ISBLANK(F127),ISBLANK(G127),ISBLANK(H127),ISBLANK(I127),ISBLANK(J127)),"","YES")</f>
        <v/>
      </c>
      <c r="N127" s="96" t="str">
        <f>IF(AND(ISBLANK(E127),ISBLANK(F127),ISBLANK(G127),ISBLANK(H127),ISBLANK(I127),ISBLANK(J127),ISBLANK(K127)),"","YES")</f>
        <v/>
      </c>
      <c r="O127" s="89"/>
      <c r="P127" s="89"/>
      <c r="Q127" s="89"/>
      <c r="R127" s="89"/>
      <c r="S127" s="89"/>
      <c r="T127" s="89"/>
      <c r="U127" s="89"/>
      <c r="V127" s="89"/>
      <c r="W127" s="89"/>
      <c r="X127" s="89"/>
      <c r="Y127" s="89"/>
      <c r="Z127" s="89"/>
    </row>
    <row r="128" spans="1:26" ht="21" customHeight="1" x14ac:dyDescent="0.25">
      <c r="A128" s="156">
        <v>3</v>
      </c>
      <c r="B128" s="172" t="s">
        <v>2648</v>
      </c>
      <c r="C128" s="173"/>
      <c r="D128" s="172">
        <v>3033</v>
      </c>
      <c r="E128" s="96"/>
      <c r="F128" s="96"/>
      <c r="G128" s="96"/>
      <c r="H128" s="96"/>
      <c r="I128" s="96"/>
      <c r="J128" s="96"/>
      <c r="K128" s="96"/>
      <c r="L128" s="97"/>
      <c r="M128" s="96" t="str">
        <f>IF(AND(ISBLANK(E128),ISBLANK(F128),ISBLANK(G128),ISBLANK(H128),ISBLANK(I128),ISBLANK(J128)),"","YES")</f>
        <v/>
      </c>
      <c r="N128" s="96" t="str">
        <f>IF(AND(ISBLANK(E128),ISBLANK(F128),ISBLANK(G128),ISBLANK(H128),ISBLANK(I128),ISBLANK(J128),ISBLANK(K128)),"","YES")</f>
        <v/>
      </c>
      <c r="O128" s="89"/>
      <c r="P128" s="89"/>
      <c r="Q128" s="89"/>
      <c r="R128" s="89"/>
      <c r="S128" s="89"/>
      <c r="T128" s="89"/>
      <c r="U128" s="89"/>
      <c r="V128" s="89"/>
      <c r="W128" s="89"/>
      <c r="X128" s="89"/>
      <c r="Y128" s="89"/>
      <c r="Z128" s="89"/>
    </row>
    <row r="129" spans="1:26" ht="21" customHeight="1" x14ac:dyDescent="0.25">
      <c r="A129" s="156">
        <v>3</v>
      </c>
      <c r="B129" s="172" t="s">
        <v>2648</v>
      </c>
      <c r="C129" s="173"/>
      <c r="D129" s="172">
        <v>3034</v>
      </c>
      <c r="E129" s="96"/>
      <c r="F129" s="96"/>
      <c r="G129" s="96"/>
      <c r="H129" s="96"/>
      <c r="I129" s="96"/>
      <c r="J129" s="96"/>
      <c r="K129" s="96"/>
      <c r="L129" s="97"/>
      <c r="M129" s="96" t="str">
        <f>IF(AND(ISBLANK(E129),ISBLANK(F129),ISBLANK(G129),ISBLANK(H129),ISBLANK(I129),ISBLANK(J129)),"","YES")</f>
        <v/>
      </c>
      <c r="N129" s="96" t="str">
        <f>IF(AND(ISBLANK(E129),ISBLANK(F129),ISBLANK(G129),ISBLANK(H129),ISBLANK(I129),ISBLANK(J129),ISBLANK(K129)),"","YES")</f>
        <v/>
      </c>
      <c r="O129" s="89"/>
      <c r="P129" s="89"/>
      <c r="Q129" s="89"/>
      <c r="R129" s="89"/>
      <c r="S129" s="89"/>
      <c r="T129" s="89"/>
      <c r="U129" s="89"/>
      <c r="V129" s="89"/>
      <c r="W129" s="89"/>
      <c r="X129" s="89"/>
      <c r="Y129" s="89"/>
      <c r="Z129" s="89"/>
    </row>
    <row r="130" spans="1:26" ht="21" customHeight="1" x14ac:dyDescent="0.25">
      <c r="A130" s="156">
        <v>3</v>
      </c>
      <c r="B130" s="172" t="s">
        <v>2648</v>
      </c>
      <c r="C130" s="173">
        <v>17640</v>
      </c>
      <c r="D130" s="172">
        <v>3035</v>
      </c>
      <c r="E130" s="96"/>
      <c r="F130" s="96"/>
      <c r="G130" s="96"/>
      <c r="H130" s="96"/>
      <c r="I130" s="96"/>
      <c r="J130" s="96"/>
      <c r="K130" s="96"/>
      <c r="L130" s="97"/>
      <c r="M130" s="96" t="str">
        <f>IF(AND(ISBLANK(E130),ISBLANK(F130),ISBLANK(G130),ISBLANK(H130),ISBLANK(I130),ISBLANK(J130)),"","YES")</f>
        <v/>
      </c>
      <c r="N130" s="96" t="str">
        <f>IF(AND(ISBLANK(E130),ISBLANK(F130),ISBLANK(G130),ISBLANK(H130),ISBLANK(I130),ISBLANK(J130),ISBLANK(K130)),"","YES")</f>
        <v/>
      </c>
      <c r="O130" s="89"/>
      <c r="P130" s="89"/>
      <c r="Q130" s="89"/>
      <c r="R130" s="89"/>
      <c r="S130" s="89"/>
      <c r="T130" s="89"/>
      <c r="U130" s="89"/>
      <c r="V130" s="89"/>
      <c r="W130" s="89"/>
      <c r="X130" s="89"/>
      <c r="Y130" s="89"/>
      <c r="Z130" s="89"/>
    </row>
    <row r="131" spans="1:26" ht="21" customHeight="1" x14ac:dyDescent="0.25">
      <c r="A131" s="156">
        <v>3</v>
      </c>
      <c r="B131" s="172" t="s">
        <v>37</v>
      </c>
      <c r="C131" s="173"/>
      <c r="D131" s="172">
        <v>3036</v>
      </c>
      <c r="E131" s="96"/>
      <c r="F131" s="96"/>
      <c r="G131" s="96"/>
      <c r="H131" s="96"/>
      <c r="I131" s="96"/>
      <c r="J131" s="96"/>
      <c r="K131" s="96"/>
      <c r="L131" s="97"/>
      <c r="M131" s="96" t="str">
        <f>IF(AND(ISBLANK(E131),ISBLANK(F131),ISBLANK(G131),ISBLANK(H131),ISBLANK(I131),ISBLANK(J131)),"","YES")</f>
        <v/>
      </c>
      <c r="N131" s="96" t="str">
        <f>IF(AND(ISBLANK(E131),ISBLANK(F131),ISBLANK(G131),ISBLANK(H131),ISBLANK(I131),ISBLANK(J131),ISBLANK(K131)),"","YES")</f>
        <v/>
      </c>
      <c r="O131" s="89"/>
      <c r="P131" s="89"/>
      <c r="Q131" s="89"/>
      <c r="R131" s="89"/>
      <c r="S131" s="89"/>
      <c r="T131" s="89"/>
      <c r="U131" s="89"/>
      <c r="V131" s="89"/>
      <c r="W131" s="89"/>
      <c r="X131" s="89"/>
      <c r="Y131" s="89"/>
      <c r="Z131" s="89"/>
    </row>
    <row r="132" spans="1:26" ht="21" customHeight="1" x14ac:dyDescent="0.25">
      <c r="A132" s="156">
        <v>3</v>
      </c>
      <c r="B132" s="172" t="s">
        <v>37</v>
      </c>
      <c r="C132" s="173"/>
      <c r="D132" s="172">
        <v>3037</v>
      </c>
      <c r="E132" s="96"/>
      <c r="F132" s="96"/>
      <c r="G132" s="96"/>
      <c r="H132" s="96"/>
      <c r="I132" s="96"/>
      <c r="J132" s="96"/>
      <c r="K132" s="96"/>
      <c r="L132" s="97"/>
      <c r="M132" s="96" t="str">
        <f>IF(AND(ISBLANK(E132),ISBLANK(F132),ISBLANK(G132),ISBLANK(H132),ISBLANK(I132),ISBLANK(J132)),"","YES")</f>
        <v/>
      </c>
      <c r="N132" s="96" t="str">
        <f>IF(AND(ISBLANK(E132),ISBLANK(F132),ISBLANK(G132),ISBLANK(H132),ISBLANK(I132),ISBLANK(J132),ISBLANK(K132)),"","YES")</f>
        <v/>
      </c>
      <c r="O132" s="89"/>
      <c r="P132" s="89"/>
      <c r="Q132" s="89"/>
      <c r="R132" s="89"/>
      <c r="S132" s="89"/>
      <c r="T132" s="89"/>
      <c r="U132" s="89"/>
      <c r="V132" s="89"/>
      <c r="W132" s="89"/>
      <c r="X132" s="89"/>
      <c r="Y132" s="89"/>
      <c r="Z132" s="89"/>
    </row>
    <row r="133" spans="1:26" ht="21" customHeight="1" x14ac:dyDescent="0.25">
      <c r="A133" s="176">
        <v>3</v>
      </c>
      <c r="B133" s="172" t="s">
        <v>35</v>
      </c>
      <c r="C133" s="173"/>
      <c r="D133" s="172">
        <v>3038</v>
      </c>
      <c r="E133" s="96"/>
      <c r="F133" s="96"/>
      <c r="G133" s="96"/>
      <c r="H133" s="96"/>
      <c r="I133" s="96"/>
      <c r="J133" s="96"/>
      <c r="K133" s="96"/>
      <c r="L133" s="97"/>
      <c r="M133" s="96" t="str">
        <f>IF(AND(ISBLANK(E133),ISBLANK(F133),ISBLANK(G133),ISBLANK(H133),ISBLANK(I133),ISBLANK(J133)),"","YES")</f>
        <v/>
      </c>
      <c r="N133" s="96" t="str">
        <f>IF(AND(ISBLANK(E133),ISBLANK(F133),ISBLANK(G133),ISBLANK(H133),ISBLANK(I133),ISBLANK(J133),ISBLANK(K133)),"","YES")</f>
        <v/>
      </c>
      <c r="O133" s="89"/>
      <c r="P133" s="89"/>
      <c r="Q133" s="89"/>
      <c r="R133" s="89"/>
      <c r="S133" s="89"/>
      <c r="T133" s="89"/>
      <c r="U133" s="89"/>
      <c r="V133" s="89"/>
      <c r="W133" s="89"/>
      <c r="X133" s="89"/>
      <c r="Y133" s="89"/>
      <c r="Z133" s="89"/>
    </row>
    <row r="134" spans="1:26" ht="21" customHeight="1" x14ac:dyDescent="0.25">
      <c r="A134" s="156">
        <v>3</v>
      </c>
      <c r="B134" s="172" t="s">
        <v>35</v>
      </c>
      <c r="C134" s="173"/>
      <c r="D134" s="172">
        <v>3039</v>
      </c>
      <c r="E134" s="96"/>
      <c r="F134" s="96"/>
      <c r="G134" s="96"/>
      <c r="H134" s="96"/>
      <c r="I134" s="96"/>
      <c r="J134" s="96"/>
      <c r="K134" s="96"/>
      <c r="L134" s="97"/>
      <c r="M134" s="96" t="str">
        <f>IF(AND(ISBLANK(E134),ISBLANK(F134),ISBLANK(G134),ISBLANK(H134),ISBLANK(I134),ISBLANK(J134)),"","YES")</f>
        <v/>
      </c>
      <c r="N134" s="96" t="str">
        <f>IF(AND(ISBLANK(E134),ISBLANK(F134),ISBLANK(G134),ISBLANK(H134),ISBLANK(I134),ISBLANK(J134),ISBLANK(K134)),"","YES")</f>
        <v/>
      </c>
      <c r="O134" s="89"/>
      <c r="P134" s="89"/>
      <c r="Q134" s="89"/>
      <c r="R134" s="89"/>
      <c r="S134" s="89"/>
      <c r="T134" s="89"/>
      <c r="U134" s="89"/>
      <c r="V134" s="89"/>
      <c r="W134" s="89"/>
      <c r="X134" s="89"/>
      <c r="Y134" s="89"/>
      <c r="Z134" s="89"/>
    </row>
    <row r="135" spans="1:26" ht="21" customHeight="1" x14ac:dyDescent="0.25">
      <c r="A135" s="156">
        <v>3</v>
      </c>
      <c r="B135" s="172" t="s">
        <v>2647</v>
      </c>
      <c r="C135" s="173"/>
      <c r="D135" s="172">
        <v>3040</v>
      </c>
      <c r="E135" s="96"/>
      <c r="F135" s="96"/>
      <c r="G135" s="96"/>
      <c r="H135" s="96"/>
      <c r="I135" s="96"/>
      <c r="J135" s="96"/>
      <c r="K135" s="96"/>
      <c r="L135" s="97"/>
      <c r="M135" s="96" t="str">
        <f>IF(AND(ISBLANK(E135),ISBLANK(F135),ISBLANK(G135),ISBLANK(H135),ISBLANK(I135),ISBLANK(J135)),"","YES")</f>
        <v/>
      </c>
      <c r="N135" s="96" t="str">
        <f>IF(AND(ISBLANK(E135),ISBLANK(F135),ISBLANK(G135),ISBLANK(H135),ISBLANK(I135),ISBLANK(J135),ISBLANK(K135)),"","YES")</f>
        <v/>
      </c>
      <c r="O135" s="89"/>
      <c r="P135" s="89"/>
      <c r="Q135" s="89"/>
      <c r="R135" s="89"/>
      <c r="S135" s="89"/>
      <c r="T135" s="89"/>
      <c r="U135" s="89"/>
      <c r="V135" s="89"/>
      <c r="W135" s="89"/>
      <c r="X135" s="89"/>
      <c r="Y135" s="89"/>
      <c r="Z135" s="89"/>
    </row>
    <row r="136" spans="1:26" ht="21" customHeight="1" x14ac:dyDescent="0.25">
      <c r="A136" s="156">
        <v>3</v>
      </c>
      <c r="B136" s="172" t="s">
        <v>2647</v>
      </c>
      <c r="C136" s="173"/>
      <c r="D136" s="172">
        <v>3041</v>
      </c>
      <c r="E136" s="96"/>
      <c r="F136" s="96"/>
      <c r="G136" s="96"/>
      <c r="H136" s="96"/>
      <c r="I136" s="96"/>
      <c r="J136" s="96"/>
      <c r="K136" s="96"/>
      <c r="L136" s="97"/>
      <c r="M136" s="96" t="str">
        <f>IF(AND(ISBLANK(E136),ISBLANK(F136),ISBLANK(G136),ISBLANK(H136),ISBLANK(I136),ISBLANK(J136)),"","YES")</f>
        <v/>
      </c>
      <c r="N136" s="96" t="str">
        <f>IF(AND(ISBLANK(E136),ISBLANK(F136),ISBLANK(G136),ISBLANK(H136),ISBLANK(I136),ISBLANK(J136),ISBLANK(K136)),"","YES")</f>
        <v/>
      </c>
      <c r="O136" s="89"/>
      <c r="P136" s="89"/>
      <c r="Q136" s="89"/>
      <c r="R136" s="89"/>
      <c r="S136" s="89"/>
      <c r="T136" s="89"/>
      <c r="U136" s="89"/>
      <c r="V136" s="89"/>
      <c r="W136" s="89"/>
      <c r="X136" s="89"/>
      <c r="Y136" s="89"/>
      <c r="Z136" s="89"/>
    </row>
    <row r="137" spans="1:26" ht="21" customHeight="1" x14ac:dyDescent="0.25">
      <c r="A137" s="156">
        <v>3</v>
      </c>
      <c r="B137" s="172" t="s">
        <v>2647</v>
      </c>
      <c r="C137" s="173">
        <v>17620</v>
      </c>
      <c r="D137" s="172">
        <v>3042</v>
      </c>
      <c r="E137" s="96"/>
      <c r="F137" s="96"/>
      <c r="G137" s="96"/>
      <c r="H137" s="96"/>
      <c r="I137" s="96"/>
      <c r="J137" s="96"/>
      <c r="K137" s="96"/>
      <c r="L137" s="97"/>
      <c r="M137" s="96" t="str">
        <f>IF(AND(ISBLANK(E137),ISBLANK(F137),ISBLANK(G137),ISBLANK(H137),ISBLANK(I137),ISBLANK(J137)),"","YES")</f>
        <v/>
      </c>
      <c r="N137" s="96" t="str">
        <f>IF(AND(ISBLANK(E137),ISBLANK(F137),ISBLANK(G137),ISBLANK(H137),ISBLANK(I137),ISBLANK(J137),ISBLANK(K137)),"","YES")</f>
        <v/>
      </c>
      <c r="O137" s="89"/>
      <c r="P137" s="89"/>
      <c r="Q137" s="89"/>
      <c r="R137" s="89"/>
      <c r="S137" s="89"/>
      <c r="T137" s="89"/>
      <c r="U137" s="89"/>
      <c r="V137" s="89"/>
      <c r="W137" s="89"/>
      <c r="X137" s="89"/>
      <c r="Y137" s="89"/>
      <c r="Z137" s="89"/>
    </row>
    <row r="138" spans="1:26" ht="21" customHeight="1" x14ac:dyDescent="0.25">
      <c r="A138" s="156">
        <v>3</v>
      </c>
      <c r="B138" s="172" t="s">
        <v>3138</v>
      </c>
      <c r="C138" s="173"/>
      <c r="D138" s="172">
        <v>3043</v>
      </c>
      <c r="E138" s="96"/>
      <c r="F138" s="96"/>
      <c r="G138" s="96"/>
      <c r="H138" s="96"/>
      <c r="I138" s="96"/>
      <c r="J138" s="96"/>
      <c r="K138" s="96"/>
      <c r="L138" s="97"/>
      <c r="M138" s="96" t="str">
        <f>IF(AND(ISBLANK(E138),ISBLANK(F138),ISBLANK(G138),ISBLANK(H138),ISBLANK(I138),ISBLANK(J138)),"","YES")</f>
        <v/>
      </c>
      <c r="N138" s="96" t="str">
        <f>IF(AND(ISBLANK(E138),ISBLANK(F138),ISBLANK(G138),ISBLANK(H138),ISBLANK(I138),ISBLANK(J138),ISBLANK(K138)),"","YES")</f>
        <v/>
      </c>
      <c r="O138" s="89"/>
      <c r="P138" s="89"/>
      <c r="Q138" s="89"/>
      <c r="R138" s="89"/>
      <c r="S138" s="89"/>
      <c r="T138" s="89"/>
      <c r="U138" s="89"/>
      <c r="V138" s="89"/>
      <c r="W138" s="89"/>
      <c r="X138" s="89"/>
      <c r="Y138" s="89"/>
      <c r="Z138" s="89"/>
    </row>
    <row r="139" spans="1:26" ht="21" customHeight="1" x14ac:dyDescent="0.25">
      <c r="A139" s="156">
        <v>3</v>
      </c>
      <c r="B139" s="172" t="s">
        <v>3138</v>
      </c>
      <c r="C139" s="173"/>
      <c r="D139" s="172">
        <v>3044</v>
      </c>
      <c r="E139" s="96"/>
      <c r="F139" s="96"/>
      <c r="G139" s="96"/>
      <c r="H139" s="96"/>
      <c r="I139" s="96"/>
      <c r="J139" s="96"/>
      <c r="K139" s="96"/>
      <c r="L139" s="97"/>
      <c r="M139" s="96" t="str">
        <f>IF(AND(ISBLANK(E139),ISBLANK(F139),ISBLANK(G139),ISBLANK(H139),ISBLANK(I139),ISBLANK(J139)),"","YES")</f>
        <v/>
      </c>
      <c r="N139" s="96" t="str">
        <f>IF(AND(ISBLANK(E139),ISBLANK(F139),ISBLANK(G139),ISBLANK(H139),ISBLANK(I139),ISBLANK(J139),ISBLANK(K139)),"","YES")</f>
        <v/>
      </c>
      <c r="O139" s="89"/>
      <c r="P139" s="89"/>
      <c r="Q139" s="89"/>
      <c r="R139" s="89"/>
      <c r="S139" s="89"/>
      <c r="T139" s="89"/>
      <c r="U139" s="89"/>
      <c r="V139" s="89"/>
      <c r="W139" s="89"/>
      <c r="X139" s="89"/>
      <c r="Y139" s="89"/>
      <c r="Z139" s="89"/>
    </row>
    <row r="140" spans="1:26" ht="21" customHeight="1" x14ac:dyDescent="0.25">
      <c r="A140" s="156">
        <v>3</v>
      </c>
      <c r="B140" s="172" t="s">
        <v>3137</v>
      </c>
      <c r="C140" s="173"/>
      <c r="D140" s="172">
        <v>3045</v>
      </c>
      <c r="E140" s="96"/>
      <c r="F140" s="96"/>
      <c r="G140" s="96"/>
      <c r="H140" s="96"/>
      <c r="I140" s="96"/>
      <c r="J140" s="96"/>
      <c r="K140" s="96"/>
      <c r="L140" s="97"/>
      <c r="M140" s="96" t="str">
        <f>IF(AND(ISBLANK(E140),ISBLANK(F140),ISBLANK(G140),ISBLANK(H140),ISBLANK(I140),ISBLANK(J140)),"","YES")</f>
        <v/>
      </c>
      <c r="N140" s="96" t="str">
        <f>IF(AND(ISBLANK(E140),ISBLANK(F140),ISBLANK(G140),ISBLANK(H140),ISBLANK(I140),ISBLANK(J140),ISBLANK(K140)),"","YES")</f>
        <v/>
      </c>
      <c r="O140" s="89"/>
      <c r="P140" s="89"/>
      <c r="Q140" s="89"/>
      <c r="R140" s="89"/>
      <c r="S140" s="89"/>
      <c r="T140" s="89"/>
      <c r="U140" s="89"/>
      <c r="V140" s="89"/>
      <c r="W140" s="89"/>
      <c r="X140" s="89"/>
      <c r="Y140" s="89"/>
      <c r="Z140" s="89"/>
    </row>
    <row r="141" spans="1:26" ht="21" customHeight="1" x14ac:dyDescent="0.25">
      <c r="A141" s="156">
        <v>3</v>
      </c>
      <c r="B141" s="172" t="s">
        <v>3137</v>
      </c>
      <c r="C141" s="173"/>
      <c r="D141" s="172">
        <v>3046</v>
      </c>
      <c r="E141" s="96"/>
      <c r="F141" s="96"/>
      <c r="G141" s="96"/>
      <c r="H141" s="96"/>
      <c r="I141" s="96"/>
      <c r="J141" s="96"/>
      <c r="K141" s="96"/>
      <c r="L141" s="97"/>
      <c r="M141" s="96" t="str">
        <f>IF(AND(ISBLANK(E141),ISBLANK(F141),ISBLANK(G141),ISBLANK(H141),ISBLANK(I141),ISBLANK(J141)),"","YES")</f>
        <v/>
      </c>
      <c r="N141" s="96" t="str">
        <f>IF(AND(ISBLANK(E141),ISBLANK(F141),ISBLANK(G141),ISBLANK(H141),ISBLANK(I141),ISBLANK(J141),ISBLANK(K141)),"","YES")</f>
        <v/>
      </c>
      <c r="O141" s="89"/>
      <c r="P141" s="89"/>
      <c r="Q141" s="89"/>
      <c r="R141" s="89"/>
      <c r="S141" s="89"/>
      <c r="T141" s="89"/>
      <c r="U141" s="89"/>
      <c r="V141" s="89"/>
      <c r="W141" s="89"/>
      <c r="X141" s="89"/>
      <c r="Y141" s="89"/>
      <c r="Z141" s="89"/>
    </row>
    <row r="142" spans="1:26" ht="21" customHeight="1" x14ac:dyDescent="0.25">
      <c r="A142" s="156">
        <v>3</v>
      </c>
      <c r="B142" s="172" t="s">
        <v>2644</v>
      </c>
      <c r="C142" s="173"/>
      <c r="D142" s="172">
        <v>3047</v>
      </c>
      <c r="E142" s="96"/>
      <c r="F142" s="96"/>
      <c r="G142" s="96"/>
      <c r="H142" s="96"/>
      <c r="I142" s="96"/>
      <c r="J142" s="96"/>
      <c r="K142" s="96"/>
      <c r="L142" s="97"/>
      <c r="M142" s="96" t="str">
        <f>IF(AND(ISBLANK(E142),ISBLANK(F142),ISBLANK(G142),ISBLANK(H142),ISBLANK(I142),ISBLANK(J142)),"","YES")</f>
        <v/>
      </c>
      <c r="N142" s="96" t="str">
        <f>IF(AND(ISBLANK(E142),ISBLANK(F142),ISBLANK(G142),ISBLANK(H142),ISBLANK(I142),ISBLANK(J142),ISBLANK(K142)),"","YES")</f>
        <v/>
      </c>
      <c r="O142" s="89"/>
      <c r="P142" s="89"/>
      <c r="Q142" s="89"/>
      <c r="R142" s="89"/>
      <c r="S142" s="89"/>
      <c r="T142" s="89"/>
      <c r="U142" s="89"/>
      <c r="V142" s="89"/>
      <c r="W142" s="89"/>
      <c r="X142" s="89"/>
      <c r="Y142" s="89"/>
      <c r="Z142" s="89"/>
    </row>
    <row r="143" spans="1:26" ht="21" customHeight="1" x14ac:dyDescent="0.25">
      <c r="A143" s="156">
        <v>3</v>
      </c>
      <c r="B143" s="172" t="s">
        <v>2644</v>
      </c>
      <c r="C143" s="173"/>
      <c r="D143" s="172">
        <v>3048</v>
      </c>
      <c r="E143" s="96"/>
      <c r="F143" s="96"/>
      <c r="G143" s="96"/>
      <c r="H143" s="96"/>
      <c r="I143" s="96"/>
      <c r="J143" s="96"/>
      <c r="K143" s="96"/>
      <c r="L143" s="97"/>
      <c r="M143" s="96" t="str">
        <f>IF(AND(ISBLANK(E143),ISBLANK(F143),ISBLANK(G143),ISBLANK(H143),ISBLANK(I143),ISBLANK(J143)),"","YES")</f>
        <v/>
      </c>
      <c r="N143" s="96" t="str">
        <f>IF(AND(ISBLANK(E143),ISBLANK(F143),ISBLANK(G143),ISBLANK(H143),ISBLANK(I143),ISBLANK(J143),ISBLANK(K143)),"","YES")</f>
        <v/>
      </c>
      <c r="O143" s="89"/>
      <c r="P143" s="89"/>
      <c r="Q143" s="89"/>
      <c r="R143" s="89"/>
      <c r="S143" s="89"/>
      <c r="T143" s="89"/>
      <c r="U143" s="89"/>
      <c r="V143" s="89"/>
      <c r="W143" s="89"/>
      <c r="X143" s="89"/>
      <c r="Y143" s="89"/>
      <c r="Z143" s="89"/>
    </row>
    <row r="144" spans="1:26" ht="21" customHeight="1" x14ac:dyDescent="0.25">
      <c r="A144" s="156">
        <v>3</v>
      </c>
      <c r="B144" s="172" t="s">
        <v>2644</v>
      </c>
      <c r="C144" s="173"/>
      <c r="D144" s="172">
        <v>3049</v>
      </c>
      <c r="E144" s="96"/>
      <c r="F144" s="96"/>
      <c r="G144" s="96"/>
      <c r="H144" s="96"/>
      <c r="I144" s="96"/>
      <c r="J144" s="96"/>
      <c r="K144" s="96"/>
      <c r="L144" s="97"/>
      <c r="M144" s="96" t="str">
        <f>IF(AND(ISBLANK(E144),ISBLANK(F144),ISBLANK(G144),ISBLANK(H144),ISBLANK(I144),ISBLANK(J144)),"","YES")</f>
        <v/>
      </c>
      <c r="N144" s="96" t="str">
        <f>IF(AND(ISBLANK(E144),ISBLANK(F144),ISBLANK(G144),ISBLANK(H144),ISBLANK(I144),ISBLANK(J144),ISBLANK(K144)),"","YES")</f>
        <v/>
      </c>
      <c r="O144" s="89"/>
      <c r="P144" s="89"/>
      <c r="Q144" s="89"/>
      <c r="R144" s="89"/>
      <c r="S144" s="89"/>
      <c r="T144" s="89"/>
      <c r="U144" s="89"/>
      <c r="V144" s="89"/>
      <c r="W144" s="89"/>
      <c r="X144" s="89"/>
      <c r="Y144" s="89"/>
      <c r="Z144" s="89"/>
    </row>
    <row r="145" spans="1:26" ht="21" customHeight="1" x14ac:dyDescent="0.25">
      <c r="A145" s="156">
        <v>3</v>
      </c>
      <c r="B145" s="172" t="s">
        <v>3146</v>
      </c>
      <c r="C145" s="173"/>
      <c r="D145" s="172">
        <v>3050</v>
      </c>
      <c r="E145" s="96"/>
      <c r="F145" s="96"/>
      <c r="G145" s="96"/>
      <c r="H145" s="96"/>
      <c r="I145" s="96"/>
      <c r="J145" s="96"/>
      <c r="K145" s="96"/>
      <c r="L145" s="97"/>
      <c r="M145" s="96" t="str">
        <f>IF(AND(ISBLANK(E145),ISBLANK(F145),ISBLANK(G145),ISBLANK(H145),ISBLANK(I145),ISBLANK(J145)),"","YES")</f>
        <v/>
      </c>
      <c r="N145" s="96" t="str">
        <f>IF(AND(ISBLANK(E145),ISBLANK(F145),ISBLANK(G145),ISBLANK(H145),ISBLANK(I145),ISBLANK(J145),ISBLANK(K145)),"","YES")</f>
        <v/>
      </c>
      <c r="O145" s="89"/>
      <c r="P145" s="89"/>
      <c r="Q145" s="89"/>
      <c r="R145" s="89"/>
      <c r="S145" s="89"/>
      <c r="T145" s="89"/>
      <c r="U145" s="89"/>
      <c r="V145" s="89"/>
      <c r="W145" s="89"/>
      <c r="X145" s="89"/>
      <c r="Y145" s="89"/>
      <c r="Z145" s="89"/>
    </row>
    <row r="146" spans="1:26" ht="21" customHeight="1" x14ac:dyDescent="0.25">
      <c r="A146" s="156">
        <v>3</v>
      </c>
      <c r="B146" s="172" t="s">
        <v>3146</v>
      </c>
      <c r="C146" s="173"/>
      <c r="D146" s="172">
        <v>3051</v>
      </c>
      <c r="E146" s="96"/>
      <c r="F146" s="96"/>
      <c r="G146" s="96"/>
      <c r="H146" s="96"/>
      <c r="I146" s="96"/>
      <c r="J146" s="96"/>
      <c r="K146" s="96"/>
      <c r="L146" s="97"/>
      <c r="M146" s="96" t="str">
        <f>IF(AND(ISBLANK(E146),ISBLANK(F146),ISBLANK(G146),ISBLANK(H146),ISBLANK(I146),ISBLANK(J146)),"","YES")</f>
        <v/>
      </c>
      <c r="N146" s="96" t="str">
        <f>IF(AND(ISBLANK(E146),ISBLANK(F146),ISBLANK(G146),ISBLANK(H146),ISBLANK(I146),ISBLANK(J146),ISBLANK(K146)),"","YES")</f>
        <v/>
      </c>
      <c r="O146" s="89"/>
      <c r="P146" s="89"/>
      <c r="Q146" s="89"/>
      <c r="R146" s="89"/>
      <c r="S146" s="89"/>
      <c r="T146" s="89"/>
      <c r="U146" s="89"/>
      <c r="V146" s="89"/>
      <c r="W146" s="89"/>
      <c r="X146" s="89"/>
      <c r="Y146" s="89"/>
      <c r="Z146" s="89"/>
    </row>
    <row r="147" spans="1:26" ht="21" customHeight="1" x14ac:dyDescent="0.25">
      <c r="A147" s="156">
        <v>3</v>
      </c>
      <c r="B147" s="172" t="s">
        <v>3145</v>
      </c>
      <c r="C147" s="173"/>
      <c r="D147" s="172">
        <v>3052</v>
      </c>
      <c r="E147" s="96"/>
      <c r="F147" s="96"/>
      <c r="G147" s="96"/>
      <c r="H147" s="96"/>
      <c r="I147" s="96"/>
      <c r="J147" s="96"/>
      <c r="K147" s="96"/>
      <c r="L147" s="97"/>
      <c r="M147" s="96" t="str">
        <f>IF(AND(ISBLANK(E147),ISBLANK(F147),ISBLANK(G147),ISBLANK(H147),ISBLANK(I147),ISBLANK(J147)),"","YES")</f>
        <v/>
      </c>
      <c r="N147" s="96" t="str">
        <f>IF(AND(ISBLANK(E147),ISBLANK(F147),ISBLANK(G147),ISBLANK(H147),ISBLANK(I147),ISBLANK(J147),ISBLANK(K147)),"","YES")</f>
        <v/>
      </c>
      <c r="O147" s="89"/>
      <c r="P147" s="89"/>
      <c r="Q147" s="89"/>
      <c r="R147" s="89"/>
      <c r="S147" s="89"/>
      <c r="T147" s="89"/>
      <c r="U147" s="89"/>
      <c r="V147" s="89"/>
      <c r="W147" s="89"/>
      <c r="X147" s="89"/>
      <c r="Y147" s="89"/>
      <c r="Z147" s="89"/>
    </row>
    <row r="148" spans="1:26" ht="21" customHeight="1" x14ac:dyDescent="0.25">
      <c r="A148" s="156">
        <v>3</v>
      </c>
      <c r="B148" s="172" t="s">
        <v>3145</v>
      </c>
      <c r="C148" s="173"/>
      <c r="D148" s="172">
        <v>3053</v>
      </c>
      <c r="E148" s="96"/>
      <c r="F148" s="96"/>
      <c r="G148" s="96"/>
      <c r="H148" s="96"/>
      <c r="I148" s="96"/>
      <c r="J148" s="96"/>
      <c r="K148" s="96"/>
      <c r="L148" s="97"/>
      <c r="M148" s="96" t="str">
        <f>IF(AND(ISBLANK(E148),ISBLANK(F148),ISBLANK(G148),ISBLANK(H148),ISBLANK(I148),ISBLANK(J148)),"","YES")</f>
        <v/>
      </c>
      <c r="N148" s="96" t="str">
        <f>IF(AND(ISBLANK(E148),ISBLANK(F148),ISBLANK(G148),ISBLANK(H148),ISBLANK(I148),ISBLANK(J148),ISBLANK(K148)),"","YES")</f>
        <v/>
      </c>
      <c r="O148" s="89"/>
      <c r="P148" s="89"/>
      <c r="Q148" s="89"/>
      <c r="R148" s="89"/>
      <c r="S148" s="89"/>
      <c r="T148" s="89"/>
      <c r="U148" s="89"/>
      <c r="V148" s="89"/>
      <c r="W148" s="89"/>
      <c r="X148" s="89"/>
      <c r="Y148" s="89"/>
      <c r="Z148" s="89"/>
    </row>
    <row r="149" spans="1:26" ht="21" customHeight="1" x14ac:dyDescent="0.25">
      <c r="A149" s="156">
        <v>3</v>
      </c>
      <c r="B149" s="172" t="s">
        <v>2643</v>
      </c>
      <c r="C149" s="173"/>
      <c r="D149" s="172">
        <v>3054</v>
      </c>
      <c r="E149" s="96"/>
      <c r="F149" s="96"/>
      <c r="G149" s="96"/>
      <c r="H149" s="96"/>
      <c r="I149" s="96"/>
      <c r="J149" s="96"/>
      <c r="K149" s="96"/>
      <c r="L149" s="97"/>
      <c r="M149" s="96" t="str">
        <f>IF(AND(ISBLANK(E149),ISBLANK(F149),ISBLANK(G149),ISBLANK(H149),ISBLANK(I149),ISBLANK(J149)),"","YES")</f>
        <v/>
      </c>
      <c r="N149" s="96" t="str">
        <f>IF(AND(ISBLANK(E149),ISBLANK(F149),ISBLANK(G149),ISBLANK(H149),ISBLANK(I149),ISBLANK(J149),ISBLANK(K149)),"","YES")</f>
        <v/>
      </c>
      <c r="O149" s="89"/>
      <c r="P149" s="89"/>
      <c r="Q149" s="89"/>
      <c r="R149" s="89"/>
      <c r="S149" s="89"/>
      <c r="T149" s="89"/>
      <c r="U149" s="89"/>
      <c r="V149" s="89"/>
      <c r="W149" s="89"/>
      <c r="X149" s="89"/>
      <c r="Y149" s="89"/>
      <c r="Z149" s="89"/>
    </row>
    <row r="150" spans="1:26" ht="21" customHeight="1" x14ac:dyDescent="0.25">
      <c r="A150" s="156">
        <v>3</v>
      </c>
      <c r="B150" s="172" t="s">
        <v>2643</v>
      </c>
      <c r="C150" s="173"/>
      <c r="D150" s="172">
        <v>3055</v>
      </c>
      <c r="E150" s="96"/>
      <c r="F150" s="96"/>
      <c r="G150" s="96"/>
      <c r="H150" s="96"/>
      <c r="I150" s="96"/>
      <c r="J150" s="96"/>
      <c r="K150" s="96"/>
      <c r="L150" s="97"/>
      <c r="M150" s="96" t="str">
        <f>IF(AND(ISBLANK(E150),ISBLANK(F150),ISBLANK(G150),ISBLANK(H150),ISBLANK(I150),ISBLANK(J150)),"","YES")</f>
        <v/>
      </c>
      <c r="N150" s="96" t="str">
        <f>IF(AND(ISBLANK(E150),ISBLANK(F150),ISBLANK(G150),ISBLANK(H150),ISBLANK(I150),ISBLANK(J150),ISBLANK(K150)),"","YES")</f>
        <v/>
      </c>
      <c r="O150" s="89"/>
      <c r="P150" s="89"/>
      <c r="Q150" s="89"/>
      <c r="R150" s="89"/>
      <c r="S150" s="89"/>
      <c r="T150" s="89"/>
      <c r="U150" s="89"/>
      <c r="V150" s="89"/>
      <c r="W150" s="89"/>
      <c r="X150" s="89"/>
      <c r="Y150" s="89"/>
      <c r="Z150" s="89"/>
    </row>
    <row r="151" spans="1:26" ht="21" customHeight="1" x14ac:dyDescent="0.25">
      <c r="A151" s="156">
        <v>3</v>
      </c>
      <c r="B151" s="172" t="s">
        <v>2643</v>
      </c>
      <c r="C151" s="173">
        <v>17618</v>
      </c>
      <c r="D151" s="172">
        <v>3056</v>
      </c>
      <c r="E151" s="96"/>
      <c r="F151" s="96"/>
      <c r="G151" s="96"/>
      <c r="H151" s="96"/>
      <c r="I151" s="96"/>
      <c r="J151" s="96"/>
      <c r="K151" s="96"/>
      <c r="L151" s="97"/>
      <c r="M151" s="96" t="str">
        <f>IF(AND(ISBLANK(E151),ISBLANK(F151),ISBLANK(G151),ISBLANK(H151),ISBLANK(I151),ISBLANK(J151)),"","YES")</f>
        <v/>
      </c>
      <c r="N151" s="96" t="str">
        <f>IF(AND(ISBLANK(E151),ISBLANK(F151),ISBLANK(G151),ISBLANK(H151),ISBLANK(I151),ISBLANK(J151),ISBLANK(K151)),"","YES")</f>
        <v/>
      </c>
      <c r="O151" s="89"/>
      <c r="P151" s="89"/>
      <c r="Q151" s="89"/>
      <c r="R151" s="89"/>
      <c r="S151" s="89"/>
      <c r="T151" s="89"/>
      <c r="U151" s="89"/>
      <c r="V151" s="89"/>
      <c r="W151" s="89"/>
      <c r="X151" s="89"/>
      <c r="Y151" s="89"/>
      <c r="Z151" s="89"/>
    </row>
    <row r="152" spans="1:26" ht="21" customHeight="1" x14ac:dyDescent="0.25">
      <c r="A152" s="156">
        <v>3</v>
      </c>
      <c r="B152" s="172" t="s">
        <v>3136</v>
      </c>
      <c r="C152" s="173"/>
      <c r="D152" s="172">
        <v>3057</v>
      </c>
      <c r="E152" s="96"/>
      <c r="F152" s="96"/>
      <c r="G152" s="96"/>
      <c r="H152" s="96"/>
      <c r="I152" s="96"/>
      <c r="J152" s="96"/>
      <c r="K152" s="96"/>
      <c r="L152" s="97"/>
      <c r="M152" s="96" t="str">
        <f>IF(AND(ISBLANK(E152),ISBLANK(F152),ISBLANK(G152),ISBLANK(H152),ISBLANK(I152),ISBLANK(J152)),"","YES")</f>
        <v/>
      </c>
      <c r="N152" s="96" t="str">
        <f>IF(AND(ISBLANK(E152),ISBLANK(F152),ISBLANK(G152),ISBLANK(H152),ISBLANK(I152),ISBLANK(J152),ISBLANK(K152)),"","YES")</f>
        <v/>
      </c>
      <c r="O152" s="89"/>
      <c r="P152" s="89"/>
      <c r="Q152" s="89"/>
      <c r="R152" s="89"/>
      <c r="S152" s="89"/>
      <c r="T152" s="89"/>
      <c r="U152" s="89"/>
      <c r="V152" s="89"/>
      <c r="W152" s="89"/>
      <c r="X152" s="89"/>
      <c r="Y152" s="89"/>
      <c r="Z152" s="89"/>
    </row>
    <row r="153" spans="1:26" ht="21" customHeight="1" x14ac:dyDescent="0.25">
      <c r="A153" s="156">
        <v>3</v>
      </c>
      <c r="B153" s="172" t="s">
        <v>3165</v>
      </c>
      <c r="C153" s="173"/>
      <c r="D153" s="172">
        <v>3058</v>
      </c>
      <c r="E153" s="96"/>
      <c r="F153" s="96"/>
      <c r="G153" s="96"/>
      <c r="H153" s="96"/>
      <c r="I153" s="96"/>
      <c r="J153" s="96"/>
      <c r="K153" s="96"/>
      <c r="L153" s="97"/>
      <c r="M153" s="96" t="str">
        <f>IF(AND(ISBLANK(E153),ISBLANK(F153),ISBLANK(G153),ISBLANK(H153),ISBLANK(I153),ISBLANK(J153)),"","YES")</f>
        <v/>
      </c>
      <c r="N153" s="96" t="str">
        <f>IF(AND(ISBLANK(E153),ISBLANK(F153),ISBLANK(G153),ISBLANK(H153),ISBLANK(I153),ISBLANK(J153),ISBLANK(K153)),"","YES")</f>
        <v/>
      </c>
      <c r="O153" s="89"/>
      <c r="P153" s="89"/>
      <c r="Q153" s="89"/>
      <c r="R153" s="89"/>
      <c r="S153" s="89"/>
      <c r="T153" s="89"/>
      <c r="U153" s="89"/>
      <c r="V153" s="89"/>
      <c r="W153" s="89"/>
      <c r="X153" s="89"/>
      <c r="Y153" s="89"/>
      <c r="Z153" s="89"/>
    </row>
    <row r="154" spans="1:26" ht="21" customHeight="1" x14ac:dyDescent="0.25">
      <c r="A154" s="156">
        <v>3</v>
      </c>
      <c r="B154" s="172" t="s">
        <v>3165</v>
      </c>
      <c r="C154" s="173"/>
      <c r="D154" s="172">
        <v>3059</v>
      </c>
      <c r="E154" s="96"/>
      <c r="F154" s="96"/>
      <c r="G154" s="96"/>
      <c r="H154" s="96"/>
      <c r="I154" s="96"/>
      <c r="J154" s="96"/>
      <c r="K154" s="96"/>
      <c r="L154" s="97"/>
      <c r="M154" s="96" t="str">
        <f>IF(AND(ISBLANK(E154),ISBLANK(F154),ISBLANK(G154),ISBLANK(H154),ISBLANK(I154),ISBLANK(J154)),"","YES")</f>
        <v/>
      </c>
      <c r="N154" s="96" t="str">
        <f>IF(AND(ISBLANK(E154),ISBLANK(F154),ISBLANK(G154),ISBLANK(H154),ISBLANK(I154),ISBLANK(J154),ISBLANK(K154)),"","YES")</f>
        <v/>
      </c>
      <c r="O154" s="89"/>
      <c r="P154" s="89"/>
      <c r="Q154" s="89"/>
      <c r="R154" s="89"/>
      <c r="S154" s="89"/>
      <c r="T154" s="89"/>
      <c r="U154" s="89"/>
      <c r="V154" s="89"/>
      <c r="W154" s="89"/>
      <c r="X154" s="89"/>
      <c r="Y154" s="89"/>
      <c r="Z154" s="89"/>
    </row>
    <row r="155" spans="1:26" ht="21" customHeight="1" x14ac:dyDescent="0.25">
      <c r="A155" s="156">
        <v>3</v>
      </c>
      <c r="B155" s="172" t="s">
        <v>3164</v>
      </c>
      <c r="C155" s="173"/>
      <c r="D155" s="172">
        <v>3060</v>
      </c>
      <c r="E155" s="96"/>
      <c r="F155" s="96"/>
      <c r="G155" s="96"/>
      <c r="H155" s="96"/>
      <c r="I155" s="96"/>
      <c r="J155" s="96"/>
      <c r="K155" s="96"/>
      <c r="L155" s="97"/>
      <c r="M155" s="96" t="str">
        <f>IF(AND(ISBLANK(E155),ISBLANK(F155),ISBLANK(G155),ISBLANK(H155),ISBLANK(I155),ISBLANK(J155)),"","YES")</f>
        <v/>
      </c>
      <c r="N155" s="96" t="str">
        <f>IF(AND(ISBLANK(E155),ISBLANK(F155),ISBLANK(G155),ISBLANK(H155),ISBLANK(I155),ISBLANK(J155),ISBLANK(K155)),"","YES")</f>
        <v/>
      </c>
      <c r="O155" s="89"/>
      <c r="P155" s="89"/>
      <c r="Q155" s="89"/>
      <c r="R155" s="89"/>
      <c r="S155" s="89"/>
      <c r="T155" s="89"/>
      <c r="U155" s="89"/>
      <c r="V155" s="89"/>
      <c r="W155" s="89"/>
      <c r="X155" s="89"/>
      <c r="Y155" s="89"/>
      <c r="Z155" s="89"/>
    </row>
    <row r="156" spans="1:26" ht="21" customHeight="1" x14ac:dyDescent="0.25">
      <c r="A156" s="156">
        <v>3</v>
      </c>
      <c r="B156" s="172" t="s">
        <v>3164</v>
      </c>
      <c r="C156" s="173"/>
      <c r="D156" s="172">
        <v>3061</v>
      </c>
      <c r="E156" s="96"/>
      <c r="F156" s="96"/>
      <c r="G156" s="96"/>
      <c r="H156" s="96"/>
      <c r="I156" s="96"/>
      <c r="J156" s="96"/>
      <c r="K156" s="96"/>
      <c r="L156" s="97"/>
      <c r="M156" s="96" t="str">
        <f>IF(AND(ISBLANK(E156),ISBLANK(F156),ISBLANK(G156),ISBLANK(H156),ISBLANK(I156),ISBLANK(J156)),"","YES")</f>
        <v/>
      </c>
      <c r="N156" s="96" t="str">
        <f>IF(AND(ISBLANK(E156),ISBLANK(F156),ISBLANK(G156),ISBLANK(H156),ISBLANK(I156),ISBLANK(J156),ISBLANK(K156)),"","YES")</f>
        <v/>
      </c>
      <c r="O156" s="89"/>
      <c r="P156" s="89"/>
      <c r="Q156" s="89"/>
      <c r="R156" s="89"/>
      <c r="S156" s="89"/>
      <c r="T156" s="89"/>
      <c r="U156" s="89"/>
      <c r="V156" s="89"/>
      <c r="W156" s="89"/>
      <c r="X156" s="89"/>
      <c r="Y156" s="89"/>
      <c r="Z156" s="89"/>
    </row>
    <row r="157" spans="1:26" ht="21" customHeight="1" x14ac:dyDescent="0.25">
      <c r="A157" s="91">
        <f>SUBTOTAL(103,A2:A156)</f>
        <v>152</v>
      </c>
      <c r="B157" s="91"/>
      <c r="C157" s="91"/>
      <c r="D157" s="91"/>
      <c r="E157" s="91">
        <f>COUNTA(E2:E156)</f>
        <v>0</v>
      </c>
      <c r="F157" s="91">
        <f>COUNTA(F2:F156)</f>
        <v>0</v>
      </c>
      <c r="G157" s="91">
        <f>COUNTA(G2:G156)</f>
        <v>0</v>
      </c>
      <c r="H157" s="91">
        <f>COUNTA(H2:H156)</f>
        <v>0</v>
      </c>
      <c r="I157" s="91">
        <f>COUNTA(I2:I156)</f>
        <v>0</v>
      </c>
      <c r="J157" s="91">
        <f>COUNTA(J2:J156)</f>
        <v>0</v>
      </c>
      <c r="K157" s="91">
        <f>COUNTA(K2:K156)</f>
        <v>0</v>
      </c>
      <c r="L157" s="174"/>
      <c r="M157" s="91">
        <f>COUNTIF(M2:M156,"YES")</f>
        <v>0</v>
      </c>
      <c r="N157" s="91">
        <f>COUNTIF(N2:N156,"YES")</f>
        <v>0</v>
      </c>
      <c r="O157" s="91">
        <f>COUNTIF(O2:O156,"YES")</f>
        <v>0</v>
      </c>
      <c r="P157" s="91"/>
      <c r="Q157" s="91">
        <f>COUNTIF(Q2:Q156,"YES")</f>
        <v>0</v>
      </c>
      <c r="R157" s="91">
        <f>COUNTIF(R2:R156,"YES")</f>
        <v>0</v>
      </c>
      <c r="S157" s="91">
        <f>COUNTIF(S2:S156,"YES")</f>
        <v>0</v>
      </c>
      <c r="T157" s="91">
        <f>COUNTIF(T2:T156,"YES")</f>
        <v>0</v>
      </c>
      <c r="U157" s="91">
        <f>COUNTIF(U2:U156,"YES")</f>
        <v>0</v>
      </c>
      <c r="V157" s="91">
        <f>COUNTIF(V2:V156,"YES")</f>
        <v>0</v>
      </c>
      <c r="W157" s="91">
        <f>COUNTIF(W2:W156,"YES")</f>
        <v>0</v>
      </c>
      <c r="X157" s="91">
        <f>COUNTIF(X2:X156,"YES")</f>
        <v>0</v>
      </c>
      <c r="Y157" s="91">
        <f>COUNTIF(Y2:Y156,"YES")</f>
        <v>0</v>
      </c>
      <c r="Z157" s="91">
        <f>COUNTIF(Z2:Z156,"YES")</f>
        <v>0</v>
      </c>
    </row>
    <row r="158" spans="1:26" ht="21" customHeight="1" x14ac:dyDescent="0.3">
      <c r="A158" s="93"/>
      <c r="B158" s="4"/>
      <c r="C158" s="5"/>
      <c r="D158" s="4" t="s">
        <v>50</v>
      </c>
      <c r="E158" s="92"/>
      <c r="F158" s="95"/>
      <c r="G158" s="92"/>
      <c r="H158" s="91">
        <f>COUNTIF(H2:H156,"No Cxn")</f>
        <v>0</v>
      </c>
      <c r="I158" s="91">
        <f>COUNTIF(I2:I156,"No Cxn")</f>
        <v>0</v>
      </c>
      <c r="J158" s="91">
        <f>COUNTIF(J2:J156,"No Cxn")</f>
        <v>0</v>
      </c>
      <c r="K158" s="92"/>
      <c r="L158" s="174"/>
    </row>
    <row r="159" spans="1:26" ht="21" customHeight="1" x14ac:dyDescent="0.3">
      <c r="A159" s="93"/>
      <c r="B159" s="4"/>
      <c r="C159" s="5"/>
      <c r="D159" s="4" t="s">
        <v>49</v>
      </c>
      <c r="E159" s="92"/>
      <c r="F159" s="95"/>
      <c r="G159" s="92"/>
      <c r="H159" s="91">
        <f>COUNTIF(H2:H156,"Stuck")</f>
        <v>0</v>
      </c>
      <c r="I159" s="91">
        <f>COUNTIF(I2:I156,"Stuck")</f>
        <v>0</v>
      </c>
      <c r="J159" s="91">
        <f>COUNTIF(J2:J156,"Stuck")</f>
        <v>0</v>
      </c>
      <c r="K159" s="92"/>
      <c r="L159" s="174"/>
    </row>
    <row r="160" spans="1:26" ht="21" customHeight="1" x14ac:dyDescent="0.3">
      <c r="A160" s="93"/>
      <c r="B160" s="4"/>
      <c r="C160" s="5"/>
      <c r="D160" s="4" t="s">
        <v>48</v>
      </c>
      <c r="E160" s="91">
        <f>COUNTIF(E2:E156,"In")</f>
        <v>0</v>
      </c>
      <c r="F160" s="92"/>
      <c r="G160" s="92"/>
      <c r="H160" s="91">
        <f>COUNTIF(H2:H156,"In")</f>
        <v>0</v>
      </c>
      <c r="I160" s="91">
        <f>COUNTIF(I2:I156,"In")</f>
        <v>0</v>
      </c>
      <c r="J160" s="91">
        <f>COUNTIF(J2:J156,"In")</f>
        <v>0</v>
      </c>
      <c r="K160" s="92"/>
      <c r="L160" s="174"/>
    </row>
    <row r="161" spans="1:14" ht="21" customHeight="1" x14ac:dyDescent="0.3">
      <c r="A161" s="93"/>
      <c r="B161" s="4"/>
      <c r="C161" s="5"/>
      <c r="D161" s="4" t="s">
        <v>47</v>
      </c>
      <c r="E161" s="91">
        <f>COUNTIF(E2:E157,"Out")</f>
        <v>0</v>
      </c>
      <c r="F161" s="95"/>
      <c r="G161" s="92"/>
      <c r="H161" s="91">
        <f>COUNTIF(H2:H157,"Out")</f>
        <v>0</v>
      </c>
      <c r="I161" s="91">
        <f>COUNTIF(I2:I157,"Out")</f>
        <v>0</v>
      </c>
      <c r="J161" s="91">
        <f>COUNTIF(J2:J157,"Out")</f>
        <v>0</v>
      </c>
      <c r="K161" s="92"/>
      <c r="L161" s="174"/>
    </row>
    <row r="162" spans="1:14" ht="21" customHeight="1" x14ac:dyDescent="0.3">
      <c r="A162" s="93"/>
      <c r="B162" s="4"/>
      <c r="C162" s="5"/>
      <c r="D162" s="4" t="s">
        <v>46</v>
      </c>
      <c r="E162" s="91">
        <f>COUNTIF(E2:E156,"Loose")</f>
        <v>0</v>
      </c>
      <c r="F162" s="91">
        <f>COUNTIF(F2:F156,"Loose")</f>
        <v>0</v>
      </c>
      <c r="G162" s="91">
        <f>COUNTIF(G2:G156,"Loose")</f>
        <v>0</v>
      </c>
      <c r="H162" s="92"/>
      <c r="I162" s="92"/>
      <c r="J162" s="92"/>
      <c r="K162" s="92"/>
      <c r="L162" s="174"/>
    </row>
    <row r="163" spans="1:14" ht="21" customHeight="1" x14ac:dyDescent="0.3">
      <c r="A163" s="93"/>
      <c r="B163" s="4"/>
      <c r="C163" s="5"/>
      <c r="D163" s="4" t="s">
        <v>45</v>
      </c>
      <c r="E163" s="92"/>
      <c r="F163" s="91">
        <f>COUNTIF(F2:F156,"Missing")</f>
        <v>0</v>
      </c>
      <c r="G163" s="91">
        <f>COUNTIF(G2:G156,"Missing")</f>
        <v>0</v>
      </c>
      <c r="H163" s="92"/>
      <c r="I163" s="92"/>
      <c r="J163" s="92"/>
      <c r="K163" s="91">
        <f>COUNTIF(K2:K156,"Missing")</f>
        <v>0</v>
      </c>
      <c r="L163" s="174"/>
    </row>
    <row r="164" spans="1:14" ht="21" customHeight="1" x14ac:dyDescent="0.3">
      <c r="A164" s="93"/>
      <c r="B164" s="4"/>
      <c r="C164" s="5"/>
      <c r="D164" s="4" t="s">
        <v>44</v>
      </c>
      <c r="E164" s="92"/>
      <c r="F164" s="91">
        <f>COUNTIF(F2:F156,"Broken")</f>
        <v>0</v>
      </c>
      <c r="G164" s="92"/>
      <c r="H164" s="92"/>
      <c r="I164" s="92"/>
      <c r="J164" s="92"/>
      <c r="K164" s="91">
        <f>COUNTIF(K2:K156,"Broken")</f>
        <v>0</v>
      </c>
      <c r="L164" s="174"/>
    </row>
    <row r="165" spans="1:14" ht="21" customHeight="1" x14ac:dyDescent="0.3">
      <c r="A165" s="175" t="s">
        <v>25</v>
      </c>
      <c r="B165" s="156"/>
      <c r="C165" s="164"/>
      <c r="D165" s="156"/>
      <c r="E165" s="89"/>
      <c r="F165" s="89"/>
      <c r="G165" s="89"/>
      <c r="H165" s="89"/>
      <c r="I165" s="89"/>
      <c r="J165" s="89"/>
      <c r="K165" s="89"/>
      <c r="L165" s="174"/>
      <c r="M165" s="96" t="str">
        <f>IF(AND(ISBLANK(E165),ISBLANK(F165),ISBLANK(G165),ISBLANK(H165),ISBLANK(I165),ISBLANK(J165)),"","YES")</f>
        <v/>
      </c>
      <c r="N165" s="115"/>
    </row>
    <row r="166" spans="1:14" ht="21" customHeight="1" x14ac:dyDescent="0.25">
      <c r="A166" s="156">
        <v>1</v>
      </c>
      <c r="B166" s="172" t="s">
        <v>261</v>
      </c>
      <c r="C166" s="173">
        <v>17031</v>
      </c>
      <c r="D166" s="172">
        <v>1016</v>
      </c>
      <c r="E166" s="89"/>
      <c r="F166" s="89"/>
      <c r="G166" s="89"/>
      <c r="H166" s="89"/>
      <c r="I166" s="89"/>
      <c r="J166" s="89"/>
      <c r="K166" s="89"/>
      <c r="L166" s="171" t="s">
        <v>3160</v>
      </c>
      <c r="M166" s="96" t="str">
        <f>IF(AND(ISBLANK(E166),ISBLANK(F166),ISBLANK(G166),ISBLANK(H166),ISBLANK(I166),ISBLANK(J166)),"","YES")</f>
        <v/>
      </c>
      <c r="N166" s="115"/>
    </row>
    <row r="167" spans="1:14" ht="21" customHeight="1" x14ac:dyDescent="0.25">
      <c r="A167" s="156">
        <v>1</v>
      </c>
      <c r="B167" s="172" t="s">
        <v>3163</v>
      </c>
      <c r="C167" s="173" t="s">
        <v>14</v>
      </c>
      <c r="D167" s="172">
        <v>1019</v>
      </c>
      <c r="E167" s="89"/>
      <c r="F167" s="89"/>
      <c r="G167" s="89"/>
      <c r="H167" s="89"/>
      <c r="I167" s="89"/>
      <c r="J167" s="89"/>
      <c r="K167" s="89"/>
      <c r="L167" s="171" t="s">
        <v>3160</v>
      </c>
      <c r="M167" s="96" t="str">
        <f>IF(AND(ISBLANK(E167),ISBLANK(F167),ISBLANK(G167),ISBLANK(H167),ISBLANK(I167),ISBLANK(J167)),"","YES")</f>
        <v/>
      </c>
      <c r="N167" s="115"/>
    </row>
    <row r="168" spans="1:14" ht="21" customHeight="1" x14ac:dyDescent="0.25">
      <c r="A168" s="156">
        <v>1</v>
      </c>
      <c r="B168" s="172" t="s">
        <v>3162</v>
      </c>
      <c r="C168" s="173"/>
      <c r="D168" s="172">
        <v>1020</v>
      </c>
      <c r="E168" s="89"/>
      <c r="F168" s="89"/>
      <c r="G168" s="89"/>
      <c r="H168" s="89"/>
      <c r="I168" s="89"/>
      <c r="J168" s="89"/>
      <c r="K168" s="89"/>
      <c r="L168" s="171" t="s">
        <v>3160</v>
      </c>
      <c r="M168" s="96" t="str">
        <f>IF(AND(ISBLANK(E168),ISBLANK(F168),ISBLANK(G168),ISBLANK(H168),ISBLANK(I168),ISBLANK(J168)),"","YES")</f>
        <v/>
      </c>
      <c r="N168" s="115"/>
    </row>
    <row r="169" spans="1:14" ht="21" customHeight="1" x14ac:dyDescent="0.25">
      <c r="A169" s="156">
        <v>1</v>
      </c>
      <c r="B169" s="172" t="s">
        <v>3161</v>
      </c>
      <c r="C169" s="173" t="s">
        <v>14</v>
      </c>
      <c r="D169" s="172">
        <v>1021</v>
      </c>
      <c r="E169" s="89"/>
      <c r="F169" s="89"/>
      <c r="G169" s="89"/>
      <c r="H169" s="89"/>
      <c r="I169" s="89"/>
      <c r="J169" s="89"/>
      <c r="K169" s="89"/>
      <c r="L169" s="171" t="s">
        <v>3160</v>
      </c>
      <c r="M169" s="96" t="str">
        <f>IF(AND(ISBLANK(E169),ISBLANK(F169),ISBLANK(G169),ISBLANK(H169),ISBLANK(I169),ISBLANK(J169)),"","YES")</f>
        <v/>
      </c>
      <c r="N169" s="115"/>
    </row>
    <row r="170" spans="1:14" ht="21" customHeight="1" x14ac:dyDescent="0.25">
      <c r="A170" s="156">
        <v>1</v>
      </c>
      <c r="B170" s="172" t="s">
        <v>3161</v>
      </c>
      <c r="C170" s="173"/>
      <c r="D170" s="172">
        <v>1022</v>
      </c>
      <c r="E170" s="89"/>
      <c r="F170" s="89"/>
      <c r="G170" s="89"/>
      <c r="H170" s="89"/>
      <c r="I170" s="89"/>
      <c r="J170" s="89"/>
      <c r="K170" s="89"/>
      <c r="L170" s="171" t="s">
        <v>3160</v>
      </c>
      <c r="M170" s="96" t="str">
        <f>IF(AND(ISBLANK(E170),ISBLANK(F170),ISBLANK(G170),ISBLANK(H170),ISBLANK(I170),ISBLANK(J170)),"","YES")</f>
        <v/>
      </c>
      <c r="N170" s="115"/>
    </row>
    <row r="172" spans="1:14" ht="21" customHeight="1" x14ac:dyDescent="0.25">
      <c r="A172" s="166"/>
      <c r="B172" s="166"/>
      <c r="C172" s="166"/>
      <c r="D172" s="166"/>
      <c r="E172" s="166"/>
      <c r="F172" s="166"/>
      <c r="G172" s="166"/>
      <c r="H172" s="166"/>
      <c r="I172" s="166"/>
      <c r="J172" s="166"/>
      <c r="K172" s="166"/>
    </row>
    <row r="173" spans="1:14" ht="21" customHeight="1" x14ac:dyDescent="0.3">
      <c r="A173" s="170" t="s">
        <v>466</v>
      </c>
      <c r="B173" s="169"/>
      <c r="C173" s="168"/>
      <c r="D173" s="167"/>
    </row>
  </sheetData>
  <autoFilter ref="A1:Z170"/>
  <dataValidations count="21">
    <dataValidation type="list" showInputMessage="1" showErrorMessage="1" sqref="E17:E156">
      <formula1>"In,Out,Loose,OK"</formula1>
    </dataValidation>
    <dataValidation type="list" allowBlank="1" showInputMessage="1" showErrorMessage="1" sqref="K17:K156">
      <formula1>"Missing,Broken,Repaired M/B, OK"</formula1>
    </dataValidation>
    <dataValidation type="list" allowBlank="1" showInputMessage="1" showErrorMessage="1" sqref="F17:F156">
      <formula1>"Loose,Missing,Broken,OK"</formula1>
    </dataValidation>
    <dataValidation type="list" allowBlank="1" showInputMessage="1" showErrorMessage="1" sqref="G17:G156">
      <formula1>"Loose,Missing,OK"</formula1>
    </dataValidation>
    <dataValidation type="list" allowBlank="1" showInputMessage="1" showErrorMessage="1" sqref="H17:J156">
      <formula1>"In,Out,No Cxn,Out &amp; No Cxn,OK"</formula1>
    </dataValidation>
    <dataValidation type="list" allowBlank="1" showInputMessage="1" showErrorMessage="1" sqref="F2:F16">
      <formula1>"Loose,Missing,Broken"</formula1>
    </dataValidation>
    <dataValidation type="list" showInputMessage="1" showErrorMessage="1" sqref="E2:E16">
      <formula1>"In,Out,Loose, ,"</formula1>
    </dataValidation>
    <dataValidation type="list" allowBlank="1" showInputMessage="1" showErrorMessage="1" sqref="G2:G16">
      <formula1>"Loose,Missing"</formula1>
    </dataValidation>
    <dataValidation type="list" allowBlank="1" showInputMessage="1" showErrorMessage="1" sqref="K2:K16">
      <formula1>"Missing,Broken"</formula1>
    </dataValidation>
    <dataValidation type="list" allowBlank="1" showInputMessage="1" showErrorMessage="1" sqref="H2:J16">
      <formula1>"In,Out,No Connection"</formula1>
    </dataValidation>
    <dataValidation allowBlank="1" showInputMessage="1" showErrorMessage="1" promptTitle="DNLG" prompt="Data Link No Good" sqref="W1"/>
    <dataValidation allowBlank="1" showInputMessage="1" showErrorMessage="1" promptTitle="DLG" prompt="Data Link Good" sqref="V1"/>
    <dataValidation allowBlank="1" showInputMessage="1" showErrorMessage="1" promptTitle="DTNG" prompt="Dial Tone No Good" sqref="Y1"/>
    <dataValidation allowBlank="1" showInputMessage="1" showErrorMessage="1" promptTitle="DTG" prompt="Dial Tone Good" sqref="X1"/>
    <dataValidation allowBlank="1" showInputMessage="1" showErrorMessage="1" promptTitle="RI" prompt="Reinsert" sqref="U1"/>
    <dataValidation allowBlank="1" showInputMessage="1" showErrorMessage="1" promptTitle="NVI" prompt="New Voice Jack" sqref="T1"/>
    <dataValidation allowBlank="1" showInputMessage="1" showErrorMessage="1" promptTitle="NDJ" prompt="New Data Jack" sqref="S1"/>
    <dataValidation allowBlank="1" showInputMessage="1" showErrorMessage="1" promptTitle="NFI" prompt="New F Insert" sqref="R1"/>
    <dataValidation allowBlank="1" showInputMessage="1" showErrorMessage="1" promptTitle="NFP" prompt="New Face Plate" sqref="Q1"/>
    <dataValidation allowBlank="1" showDropDown="1" showInputMessage="1" showErrorMessage="1" promptTitle="RM BX" prompt="Remount Box" sqref="O1"/>
    <dataValidation allowBlank="1" showDropDown="1" showInputMessage="1" showErrorMessage="1" promptTitle="RM BX" prompt="Remount Faceplate" sqref="P1"/>
  </dataValidations>
  <pageMargins left="0" right="0.5" top="0.5" bottom="0.75" header="0.25" footer="0.25"/>
  <pageSetup scale="99" fitToHeight="0" orientation="landscape" r:id="rId1"/>
  <headerFooter alignWithMargins="0">
    <oddHeader>&amp;CIndian - Tuscarora (DH)&amp;RDorm Jack Repairs Assessment 2017</oddHeader>
    <oddFooter>&amp;LCODES:&amp;C&amp;"Book Antiqua,Bold"L=Loose;  M=Missing;  I=Pushed IN;  O=Pulled OUT;  B=Broken; Stuck; No Cxn = No Connection
Page &amp;P of &amp;N&amp;RTuscarora Hall</oddFooter>
  </headerFooter>
  <rowBreaks count="2" manualBreakCount="2">
    <brk id="36" max="11" man="1"/>
    <brk id="98" max="11"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99"/>
  <sheetViews>
    <sheetView tabSelected="1" zoomScaleNormal="100" zoomScaleSheetLayoutView="100" workbookViewId="0">
      <pane ySplit="1" topLeftCell="A554" activePane="bottomLeft" state="frozen"/>
      <selection activeCell="T6" sqref="T6"/>
      <selection pane="bottomLeft" activeCell="H555" sqref="H555"/>
    </sheetView>
  </sheetViews>
  <sheetFormatPr defaultRowHeight="15.75" x14ac:dyDescent="0.25"/>
  <cols>
    <col min="1" max="1" width="5.75" style="2" customWidth="1"/>
    <col min="2" max="2" width="8.625" customWidth="1"/>
    <col min="3" max="3" width="5.5" customWidth="1"/>
    <col min="4" max="4" width="12.5" style="2" hidden="1" customWidth="1"/>
    <col min="5" max="5" width="13.25" style="2" hidden="1" customWidth="1"/>
    <col min="6" max="6" width="12" style="2" hidden="1" customWidth="1"/>
    <col min="7" max="7" width="7.25" customWidth="1"/>
    <col min="8" max="9" width="8.125" customWidth="1"/>
    <col min="10" max="10" width="8.125" style="2" customWidth="1"/>
    <col min="11" max="11" width="8.125" style="45" customWidth="1"/>
    <col min="12" max="12" width="8.125" style="2" customWidth="1"/>
    <col min="13" max="14" width="8.125" customWidth="1"/>
    <col min="15" max="15" width="45.125" customWidth="1"/>
    <col min="16" max="16" width="9.375" style="1" customWidth="1"/>
    <col min="17" max="17" width="10.125" style="1" customWidth="1"/>
    <col min="18" max="19" width="3.625" customWidth="1"/>
    <col min="20" max="20" width="4.25" bestFit="1" customWidth="1"/>
    <col min="21" max="21" width="3.625" bestFit="1" customWidth="1"/>
    <col min="22" max="22" width="4.125" bestFit="1" customWidth="1"/>
    <col min="23" max="23" width="4.5" customWidth="1"/>
    <col min="24" max="24" width="2.625" customWidth="1"/>
    <col min="25" max="25" width="4.375" bestFit="1" customWidth="1"/>
    <col min="26" max="26" width="5.75" bestFit="1" customWidth="1"/>
    <col min="27" max="27" width="4.25" bestFit="1" customWidth="1"/>
    <col min="28" max="28" width="5.625" bestFit="1" customWidth="1"/>
  </cols>
  <sheetData>
    <row r="1" spans="1:28" s="33" customFormat="1" ht="45" customHeight="1" x14ac:dyDescent="0.35">
      <c r="A1" s="39" t="s">
        <v>310</v>
      </c>
      <c r="B1" s="39" t="s">
        <v>309</v>
      </c>
      <c r="C1" s="38" t="s">
        <v>308</v>
      </c>
      <c r="D1" s="85" t="s">
        <v>2557</v>
      </c>
      <c r="E1" s="85" t="s">
        <v>2556</v>
      </c>
      <c r="F1" s="85" t="s">
        <v>2555</v>
      </c>
      <c r="G1" s="38" t="s">
        <v>307</v>
      </c>
      <c r="H1" s="37" t="s">
        <v>306</v>
      </c>
      <c r="I1" s="37" t="s">
        <v>305</v>
      </c>
      <c r="J1" s="37" t="s">
        <v>390</v>
      </c>
      <c r="K1" s="37" t="s">
        <v>303</v>
      </c>
      <c r="L1" s="37" t="s">
        <v>302</v>
      </c>
      <c r="M1" s="37" t="s">
        <v>301</v>
      </c>
      <c r="N1" s="37" t="s">
        <v>388</v>
      </c>
      <c r="O1" s="37" t="s">
        <v>299</v>
      </c>
      <c r="P1" s="37" t="s">
        <v>298</v>
      </c>
      <c r="Q1" s="36" t="s">
        <v>297</v>
      </c>
      <c r="R1" s="34" t="s">
        <v>296</v>
      </c>
      <c r="S1" s="34" t="s">
        <v>295</v>
      </c>
      <c r="T1" s="35" t="s">
        <v>294</v>
      </c>
      <c r="U1" s="34" t="s">
        <v>293</v>
      </c>
      <c r="V1" s="34" t="s">
        <v>292</v>
      </c>
      <c r="W1" s="34" t="s">
        <v>291</v>
      </c>
      <c r="X1" s="34" t="s">
        <v>290</v>
      </c>
      <c r="Y1" s="35" t="s">
        <v>289</v>
      </c>
      <c r="Z1" s="34" t="s">
        <v>288</v>
      </c>
      <c r="AA1" s="35" t="s">
        <v>287</v>
      </c>
      <c r="AB1" s="34" t="s">
        <v>286</v>
      </c>
    </row>
    <row r="2" spans="1:28" ht="21" customHeight="1" x14ac:dyDescent="0.25">
      <c r="A2" s="19">
        <v>22</v>
      </c>
      <c r="B2" s="4" t="s">
        <v>2554</v>
      </c>
      <c r="C2" s="5"/>
      <c r="D2" s="47"/>
      <c r="E2" s="47"/>
      <c r="F2" s="47"/>
      <c r="G2" s="4"/>
      <c r="H2" s="3"/>
      <c r="I2" s="3"/>
      <c r="J2" s="3"/>
      <c r="K2" s="3"/>
      <c r="L2" s="3"/>
      <c r="M2" s="3"/>
      <c r="N2" s="3"/>
      <c r="O2" s="14"/>
      <c r="P2" s="3" t="str">
        <f>IF(AND(ISBLANK(H2),ISBLANK(I2),ISBLANK(J2),ISBLANK(K2),ISBLANK(L2),ISBLANK(M2)),"","YES")</f>
        <v/>
      </c>
      <c r="Q2" s="3" t="str">
        <f>IF(AND(ISBLANK(H2),ISBLANK(I2),ISBLANK(J2),ISBLANK(K2),ISBLANK(L2),ISBLANK(M2),ISBLANK(N2)),"","YES")</f>
        <v/>
      </c>
      <c r="R2" s="18"/>
      <c r="S2" s="18"/>
      <c r="T2" s="18"/>
      <c r="U2" s="18"/>
      <c r="V2" s="18"/>
      <c r="W2" s="18"/>
      <c r="X2" s="18"/>
      <c r="Y2" s="18"/>
      <c r="Z2" s="18"/>
      <c r="AA2" s="18"/>
      <c r="AB2" s="18"/>
    </row>
    <row r="3" spans="1:28" ht="21" customHeight="1" x14ac:dyDescent="0.25">
      <c r="A3" s="19">
        <v>22</v>
      </c>
      <c r="B3" s="4" t="s">
        <v>2553</v>
      </c>
      <c r="C3" s="5" t="s">
        <v>14</v>
      </c>
      <c r="D3" s="47"/>
      <c r="E3" s="47"/>
      <c r="F3" s="47"/>
      <c r="G3" s="4"/>
      <c r="H3" s="3"/>
      <c r="I3" s="3"/>
      <c r="J3" s="3"/>
      <c r="K3" s="3"/>
      <c r="L3" s="3"/>
      <c r="M3" s="3"/>
      <c r="N3" s="3"/>
      <c r="O3" s="14"/>
      <c r="P3" s="3" t="str">
        <f>IF(AND(ISBLANK(H3),ISBLANK(I3),ISBLANK(J3),ISBLANK(K3),ISBLANK(L3),ISBLANK(M3)),"","YES")</f>
        <v/>
      </c>
      <c r="Q3" s="3" t="str">
        <f>IF(AND(ISBLANK(H3),ISBLANK(I3),ISBLANK(J3),ISBLANK(K3),ISBLANK(L3),ISBLANK(M3),ISBLANK(N3)),"","YES")</f>
        <v/>
      </c>
      <c r="R3" s="18"/>
      <c r="S3" s="18"/>
      <c r="T3" s="18"/>
      <c r="U3" s="18"/>
      <c r="V3" s="18"/>
      <c r="W3" s="18"/>
      <c r="X3" s="18"/>
      <c r="Y3" s="18"/>
      <c r="Z3" s="18"/>
      <c r="AA3" s="18"/>
      <c r="AB3" s="18"/>
    </row>
    <row r="4" spans="1:28" ht="21" customHeight="1" x14ac:dyDescent="0.25">
      <c r="A4" s="19">
        <v>22</v>
      </c>
      <c r="B4" s="4" t="s">
        <v>2552</v>
      </c>
      <c r="C4" s="5"/>
      <c r="D4" s="47"/>
      <c r="E4" s="47"/>
      <c r="F4" s="47"/>
      <c r="G4" s="4"/>
      <c r="H4" s="3"/>
      <c r="I4" s="3"/>
      <c r="J4" s="3"/>
      <c r="K4" s="3"/>
      <c r="L4" s="3"/>
      <c r="M4" s="3"/>
      <c r="N4" s="3"/>
      <c r="O4" s="14"/>
      <c r="P4" s="3" t="str">
        <f>IF(AND(ISBLANK(H4),ISBLANK(I4),ISBLANK(J4),ISBLANK(K4),ISBLANK(L4),ISBLANK(M4)),"","YES")</f>
        <v/>
      </c>
      <c r="Q4" s="3" t="str">
        <f>IF(AND(ISBLANK(H4),ISBLANK(I4),ISBLANK(J4),ISBLANK(K4),ISBLANK(L4),ISBLANK(M4),ISBLANK(N4)),"","YES")</f>
        <v/>
      </c>
      <c r="R4" s="18"/>
      <c r="S4" s="18"/>
      <c r="T4" s="18"/>
      <c r="U4" s="18"/>
      <c r="V4" s="18"/>
      <c r="W4" s="18"/>
      <c r="X4" s="18"/>
      <c r="Y4" s="18"/>
      <c r="Z4" s="18"/>
      <c r="AA4" s="18"/>
      <c r="AB4" s="18"/>
    </row>
    <row r="5" spans="1:28" ht="21" customHeight="1" x14ac:dyDescent="0.25">
      <c r="A5" s="19">
        <v>22</v>
      </c>
      <c r="B5" s="4" t="s">
        <v>2551</v>
      </c>
      <c r="C5" s="5"/>
      <c r="D5" s="47"/>
      <c r="E5" s="47"/>
      <c r="F5" s="47"/>
      <c r="G5" s="4"/>
      <c r="H5" s="3"/>
      <c r="I5" s="3"/>
      <c r="J5" s="3"/>
      <c r="K5" s="3"/>
      <c r="L5" s="3"/>
      <c r="M5" s="3"/>
      <c r="N5" s="3"/>
      <c r="O5" s="14"/>
      <c r="P5" s="3" t="str">
        <f>IF(AND(ISBLANK(H5),ISBLANK(I5),ISBLANK(J5),ISBLANK(K5),ISBLANK(L5),ISBLANK(M5)),"","YES")</f>
        <v/>
      </c>
      <c r="Q5" s="3" t="str">
        <f>IF(AND(ISBLANK(H5),ISBLANK(I5),ISBLANK(J5),ISBLANK(K5),ISBLANK(L5),ISBLANK(M5),ISBLANK(N5)),"","YES")</f>
        <v/>
      </c>
      <c r="R5" s="18"/>
      <c r="S5" s="18"/>
      <c r="T5" s="18"/>
      <c r="U5" s="18"/>
      <c r="V5" s="18"/>
      <c r="W5" s="18"/>
      <c r="X5" s="18"/>
      <c r="Y5" s="18"/>
      <c r="Z5" s="18"/>
      <c r="AA5" s="18"/>
      <c r="AB5" s="18"/>
    </row>
    <row r="6" spans="1:28" ht="21" customHeight="1" x14ac:dyDescent="0.25">
      <c r="A6" s="19">
        <v>21</v>
      </c>
      <c r="B6" s="4" t="s">
        <v>2550</v>
      </c>
      <c r="C6" s="5">
        <v>17922</v>
      </c>
      <c r="D6" s="47"/>
      <c r="E6" s="47"/>
      <c r="F6" s="47"/>
      <c r="G6" s="4"/>
      <c r="H6" s="3"/>
      <c r="I6" s="3"/>
      <c r="J6" s="3"/>
      <c r="K6" s="3"/>
      <c r="L6" s="3"/>
      <c r="M6" s="3"/>
      <c r="N6" s="3"/>
      <c r="O6" s="14"/>
      <c r="P6" s="3"/>
      <c r="Q6" s="3" t="str">
        <f>IF(AND(ISBLANK(H6),ISBLANK(I6),ISBLANK(J6),ISBLANK(K6),ISBLANK(L6),ISBLANK(M6),ISBLANK(N6)),"","YES")</f>
        <v/>
      </c>
      <c r="R6" s="18"/>
      <c r="S6" s="18"/>
      <c r="T6" s="18"/>
      <c r="U6" s="18"/>
      <c r="V6" s="18"/>
      <c r="W6" s="18"/>
      <c r="X6" s="18"/>
      <c r="Y6" s="18"/>
      <c r="Z6" s="18"/>
      <c r="AA6" s="18"/>
      <c r="AB6" s="18"/>
    </row>
    <row r="7" spans="1:28" ht="21" customHeight="1" x14ac:dyDescent="0.25">
      <c r="A7" s="19">
        <v>21</v>
      </c>
      <c r="B7" s="4" t="s">
        <v>2545</v>
      </c>
      <c r="C7" s="5"/>
      <c r="D7" s="47" t="s">
        <v>2549</v>
      </c>
      <c r="E7" s="47" t="s">
        <v>2548</v>
      </c>
      <c r="F7" s="47" t="s">
        <v>2547</v>
      </c>
      <c r="G7" s="4" t="s">
        <v>2546</v>
      </c>
      <c r="H7" s="3"/>
      <c r="I7" s="3"/>
      <c r="J7" s="3"/>
      <c r="K7" s="3"/>
      <c r="L7" s="3"/>
      <c r="M7" s="3"/>
      <c r="N7" s="3"/>
      <c r="O7" s="14"/>
      <c r="P7" s="3" t="str">
        <f>IF(AND(ISBLANK(H7),ISBLANK(I7),ISBLANK(J7),ISBLANK(K7),ISBLANK(L7),ISBLANK(M7)),"","YES")</f>
        <v/>
      </c>
      <c r="Q7" s="3" t="str">
        <f>IF(AND(ISBLANK(H7),ISBLANK(I7),ISBLANK(J7),ISBLANK(K7),ISBLANK(L7),ISBLANK(M7),ISBLANK(N7)),"","YES")</f>
        <v/>
      </c>
      <c r="R7" s="18"/>
      <c r="S7" s="18"/>
      <c r="T7" s="18"/>
      <c r="U7" s="18"/>
      <c r="V7" s="18"/>
      <c r="W7" s="18"/>
      <c r="X7" s="18"/>
      <c r="Y7" s="18"/>
      <c r="Z7" s="18"/>
      <c r="AA7" s="18"/>
      <c r="AB7" s="18"/>
    </row>
    <row r="8" spans="1:28" ht="21" customHeight="1" x14ac:dyDescent="0.25">
      <c r="A8" s="19">
        <v>21</v>
      </c>
      <c r="B8" s="4" t="s">
        <v>2545</v>
      </c>
      <c r="C8" s="5"/>
      <c r="D8" s="47" t="s">
        <v>2544</v>
      </c>
      <c r="E8" s="47" t="s">
        <v>2543</v>
      </c>
      <c r="F8" s="47" t="s">
        <v>2542</v>
      </c>
      <c r="G8" s="4" t="s">
        <v>2541</v>
      </c>
      <c r="H8" s="3"/>
      <c r="I8" s="3"/>
      <c r="J8" s="3"/>
      <c r="K8" s="3"/>
      <c r="L8" s="3"/>
      <c r="M8" s="3"/>
      <c r="N8" s="3"/>
      <c r="O8" s="14"/>
      <c r="P8" s="3" t="str">
        <f>IF(AND(ISBLANK(H8),ISBLANK(I8),ISBLANK(J8),ISBLANK(K8),ISBLANK(L8),ISBLANK(M8)),"","YES")</f>
        <v/>
      </c>
      <c r="Q8" s="3" t="str">
        <f>IF(AND(ISBLANK(H8),ISBLANK(I8),ISBLANK(J8),ISBLANK(K8),ISBLANK(L8),ISBLANK(M8),ISBLANK(N8)),"","YES")</f>
        <v/>
      </c>
      <c r="R8" s="18"/>
      <c r="S8" s="18"/>
      <c r="T8" s="18"/>
      <c r="U8" s="18"/>
      <c r="V8" s="18"/>
      <c r="W8" s="18"/>
      <c r="X8" s="18"/>
      <c r="Y8" s="18"/>
      <c r="Z8" s="18"/>
      <c r="AA8" s="18"/>
      <c r="AB8" s="18"/>
    </row>
    <row r="9" spans="1:28" ht="21" customHeight="1" x14ac:dyDescent="0.25">
      <c r="A9" s="19">
        <v>21</v>
      </c>
      <c r="B9" s="4" t="s">
        <v>2536</v>
      </c>
      <c r="C9" s="5"/>
      <c r="D9" s="47" t="s">
        <v>2540</v>
      </c>
      <c r="E9" s="47" t="s">
        <v>2539</v>
      </c>
      <c r="F9" s="47" t="s">
        <v>2538</v>
      </c>
      <c r="G9" s="4" t="s">
        <v>2537</v>
      </c>
      <c r="H9" s="3"/>
      <c r="I9" s="3"/>
      <c r="J9" s="3"/>
      <c r="K9" s="3" t="s">
        <v>48</v>
      </c>
      <c r="L9" s="3"/>
      <c r="M9" s="3"/>
      <c r="N9" s="3"/>
      <c r="O9" s="14"/>
      <c r="P9" s="3" t="str">
        <f>IF(AND(ISBLANK(H9),ISBLANK(I9),ISBLANK(J9),ISBLANK(K9),ISBLANK(L9),ISBLANK(M9)),"","YES")</f>
        <v>YES</v>
      </c>
      <c r="Q9" s="3" t="str">
        <f>IF(AND(ISBLANK(H9),ISBLANK(I9),ISBLANK(J9),ISBLANK(K9),ISBLANK(L9),ISBLANK(M9),ISBLANK(N9)),"","YES")</f>
        <v>YES</v>
      </c>
      <c r="R9" s="18"/>
      <c r="S9" s="18"/>
      <c r="T9" s="18"/>
      <c r="U9" s="18"/>
      <c r="V9" s="18"/>
      <c r="W9" s="18"/>
      <c r="X9" s="18">
        <v>1</v>
      </c>
      <c r="Y9" s="18"/>
      <c r="Z9" s="18"/>
      <c r="AA9" s="18"/>
      <c r="AB9" s="18"/>
    </row>
    <row r="10" spans="1:28" ht="21" customHeight="1" x14ac:dyDescent="0.25">
      <c r="A10" s="19">
        <v>21</v>
      </c>
      <c r="B10" s="4" t="s">
        <v>2536</v>
      </c>
      <c r="C10" s="5"/>
      <c r="D10" s="47" t="s">
        <v>2535</v>
      </c>
      <c r="E10" s="47" t="s">
        <v>2534</v>
      </c>
      <c r="F10" s="47" t="s">
        <v>2533</v>
      </c>
      <c r="G10" s="4" t="s">
        <v>2532</v>
      </c>
      <c r="H10" s="3"/>
      <c r="I10" s="3"/>
      <c r="J10" s="3"/>
      <c r="K10" s="3"/>
      <c r="L10" s="3"/>
      <c r="M10" s="3"/>
      <c r="N10" s="3"/>
      <c r="O10" s="14"/>
      <c r="P10" s="3" t="str">
        <f>IF(AND(ISBLANK(H10),ISBLANK(I10),ISBLANK(J10),ISBLANK(K10),ISBLANK(L10),ISBLANK(M10)),"","YES")</f>
        <v/>
      </c>
      <c r="Q10" s="3" t="str">
        <f>IF(AND(ISBLANK(H10),ISBLANK(I10),ISBLANK(J10),ISBLANK(K10),ISBLANK(L10),ISBLANK(M10),ISBLANK(N10)),"","YES")</f>
        <v/>
      </c>
      <c r="R10" s="18"/>
      <c r="S10" s="18"/>
      <c r="T10" s="18"/>
      <c r="U10" s="18"/>
      <c r="V10" s="18"/>
      <c r="W10" s="18"/>
      <c r="X10" s="18"/>
      <c r="Y10" s="18"/>
      <c r="Z10" s="18"/>
      <c r="AA10" s="18"/>
      <c r="AB10" s="18"/>
    </row>
    <row r="11" spans="1:28" ht="21" customHeight="1" x14ac:dyDescent="0.25">
      <c r="A11" s="19">
        <v>21</v>
      </c>
      <c r="B11" s="4" t="s">
        <v>2523</v>
      </c>
      <c r="C11" s="5" t="s">
        <v>14</v>
      </c>
      <c r="D11" s="47" t="s">
        <v>2531</v>
      </c>
      <c r="E11" s="47" t="s">
        <v>2530</v>
      </c>
      <c r="F11" s="47" t="s">
        <v>2529</v>
      </c>
      <c r="G11" s="4" t="s">
        <v>2528</v>
      </c>
      <c r="H11" s="3"/>
      <c r="I11" s="3"/>
      <c r="J11" s="3"/>
      <c r="K11" s="3"/>
      <c r="L11" s="3"/>
      <c r="M11" s="3"/>
      <c r="N11" s="3"/>
      <c r="O11" s="14"/>
      <c r="P11" s="3" t="str">
        <f>IF(AND(ISBLANK(H11),ISBLANK(I11),ISBLANK(J11),ISBLANK(K11),ISBLANK(L11),ISBLANK(M11)),"","YES")</f>
        <v/>
      </c>
      <c r="Q11" s="3" t="str">
        <f>IF(AND(ISBLANK(H11),ISBLANK(I11),ISBLANK(J11),ISBLANK(K11),ISBLANK(L11),ISBLANK(M11),ISBLANK(N11)),"","YES")</f>
        <v/>
      </c>
      <c r="R11" s="18"/>
      <c r="S11" s="18"/>
      <c r="T11" s="18"/>
      <c r="U11" s="18"/>
      <c r="V11" s="18"/>
      <c r="W11" s="18"/>
      <c r="X11" s="18"/>
      <c r="Y11" s="18"/>
      <c r="Z11" s="18"/>
      <c r="AA11" s="18"/>
      <c r="AB11" s="18"/>
    </row>
    <row r="12" spans="1:28" ht="21" customHeight="1" x14ac:dyDescent="0.25">
      <c r="A12" s="19">
        <v>21</v>
      </c>
      <c r="B12" s="4" t="s">
        <v>2523</v>
      </c>
      <c r="C12" s="5"/>
      <c r="D12" s="47" t="s">
        <v>2527</v>
      </c>
      <c r="E12" s="47" t="s">
        <v>2526</v>
      </c>
      <c r="F12" s="47" t="s">
        <v>2525</v>
      </c>
      <c r="G12" s="4" t="s">
        <v>2524</v>
      </c>
      <c r="H12" s="3"/>
      <c r="I12" s="3"/>
      <c r="J12" s="3"/>
      <c r="K12" s="3"/>
      <c r="L12" s="3"/>
      <c r="M12" s="3"/>
      <c r="N12" s="3"/>
      <c r="O12" s="14"/>
      <c r="P12" s="3" t="str">
        <f>IF(AND(ISBLANK(H12),ISBLANK(I12),ISBLANK(J12),ISBLANK(K12),ISBLANK(L12),ISBLANK(M12)),"","YES")</f>
        <v/>
      </c>
      <c r="Q12" s="3" t="str">
        <f>IF(AND(ISBLANK(H12),ISBLANK(I12),ISBLANK(J12),ISBLANK(K12),ISBLANK(L12),ISBLANK(M12),ISBLANK(N12)),"","YES")</f>
        <v/>
      </c>
      <c r="R12" s="18"/>
      <c r="S12" s="18"/>
      <c r="T12" s="18"/>
      <c r="U12" s="18"/>
      <c r="V12" s="18"/>
      <c r="W12" s="18"/>
      <c r="X12" s="18"/>
      <c r="Y12" s="18"/>
      <c r="Z12" s="18"/>
      <c r="AA12" s="18"/>
      <c r="AB12" s="18"/>
    </row>
    <row r="13" spans="1:28" ht="21" customHeight="1" x14ac:dyDescent="0.25">
      <c r="A13" s="19">
        <v>21</v>
      </c>
      <c r="B13" s="4" t="s">
        <v>2523</v>
      </c>
      <c r="C13" s="5"/>
      <c r="D13" s="47" t="s">
        <v>2522</v>
      </c>
      <c r="E13" s="82"/>
      <c r="F13" s="82"/>
      <c r="G13" s="4" t="s">
        <v>2521</v>
      </c>
      <c r="H13" s="3"/>
      <c r="I13" s="3"/>
      <c r="J13" s="3"/>
      <c r="K13" s="3"/>
      <c r="L13" s="83"/>
      <c r="M13" s="83"/>
      <c r="N13" s="83"/>
      <c r="O13" s="14"/>
      <c r="P13" s="3"/>
      <c r="Q13" s="3"/>
      <c r="R13" s="18"/>
      <c r="S13" s="18"/>
      <c r="T13" s="18"/>
      <c r="U13" s="18"/>
      <c r="V13" s="18"/>
      <c r="W13" s="18"/>
      <c r="X13" s="18"/>
      <c r="Y13" s="18"/>
      <c r="Z13" s="18"/>
      <c r="AA13" s="18"/>
      <c r="AB13" s="18"/>
    </row>
    <row r="14" spans="1:28" ht="21" customHeight="1" x14ac:dyDescent="0.25">
      <c r="A14" s="19">
        <v>21</v>
      </c>
      <c r="B14" s="4" t="s">
        <v>2520</v>
      </c>
      <c r="C14" s="5">
        <v>17822</v>
      </c>
      <c r="D14" s="47"/>
      <c r="E14" s="47"/>
      <c r="F14" s="47"/>
      <c r="G14" s="4"/>
      <c r="H14" s="3"/>
      <c r="I14" s="3"/>
      <c r="J14" s="3"/>
      <c r="K14" s="3"/>
      <c r="L14" s="3"/>
      <c r="M14" s="3"/>
      <c r="N14" s="3"/>
      <c r="O14" s="14"/>
      <c r="P14" s="3"/>
      <c r="Q14" s="3" t="str">
        <f>IF(AND(ISBLANK(H14),ISBLANK(I14),ISBLANK(J14),ISBLANK(K14),ISBLANK(L14),ISBLANK(M14),ISBLANK(N14)),"","YES")</f>
        <v/>
      </c>
      <c r="R14" s="18"/>
      <c r="S14" s="18"/>
      <c r="T14" s="18"/>
      <c r="U14" s="18"/>
      <c r="V14" s="18"/>
      <c r="W14" s="18"/>
      <c r="X14" s="18"/>
      <c r="Y14" s="18"/>
      <c r="Z14" s="18"/>
      <c r="AA14" s="18"/>
      <c r="AB14" s="18"/>
    </row>
    <row r="15" spans="1:28" ht="21" customHeight="1" x14ac:dyDescent="0.25">
      <c r="A15" s="19">
        <v>21</v>
      </c>
      <c r="B15" s="4" t="s">
        <v>2515</v>
      </c>
      <c r="C15" s="5"/>
      <c r="D15" s="47" t="s">
        <v>2519</v>
      </c>
      <c r="E15" s="47" t="s">
        <v>2518</v>
      </c>
      <c r="F15" s="47" t="s">
        <v>2517</v>
      </c>
      <c r="G15" s="4" t="s">
        <v>2516</v>
      </c>
      <c r="H15" s="3"/>
      <c r="I15" s="3"/>
      <c r="J15" s="3"/>
      <c r="K15" s="3"/>
      <c r="L15" s="3"/>
      <c r="M15" s="3"/>
      <c r="N15" s="3"/>
      <c r="O15" s="14"/>
      <c r="P15" s="3" t="str">
        <f>IF(AND(ISBLANK(H15),ISBLANK(I15),ISBLANK(J15),ISBLANK(K15),ISBLANK(L15),ISBLANK(M15)),"","YES")</f>
        <v/>
      </c>
      <c r="Q15" s="3" t="str">
        <f>IF(AND(ISBLANK(H15),ISBLANK(I15),ISBLANK(J15),ISBLANK(K15),ISBLANK(L15),ISBLANK(M15),ISBLANK(N15)),"","YES")</f>
        <v/>
      </c>
      <c r="R15" s="18"/>
      <c r="S15" s="18"/>
      <c r="T15" s="18"/>
      <c r="U15" s="18"/>
      <c r="V15" s="18"/>
      <c r="W15" s="18"/>
      <c r="X15" s="18"/>
      <c r="Y15" s="18"/>
      <c r="Z15" s="18"/>
      <c r="AA15" s="18"/>
      <c r="AB15" s="18"/>
    </row>
    <row r="16" spans="1:28" ht="21" customHeight="1" x14ac:dyDescent="0.25">
      <c r="A16" s="19">
        <v>21</v>
      </c>
      <c r="B16" s="4" t="s">
        <v>2515</v>
      </c>
      <c r="C16" s="5"/>
      <c r="D16" s="47" t="s">
        <v>2514</v>
      </c>
      <c r="E16" s="47" t="s">
        <v>2513</v>
      </c>
      <c r="F16" s="47" t="s">
        <v>2512</v>
      </c>
      <c r="G16" s="4" t="s">
        <v>2511</v>
      </c>
      <c r="H16" s="3"/>
      <c r="I16" s="3"/>
      <c r="J16" s="3"/>
      <c r="K16" s="3"/>
      <c r="L16" s="3"/>
      <c r="M16" s="3"/>
      <c r="N16" s="3"/>
      <c r="O16" s="14"/>
      <c r="P16" s="3" t="str">
        <f>IF(AND(ISBLANK(H16),ISBLANK(I16),ISBLANK(J16),ISBLANK(K16),ISBLANK(L16),ISBLANK(M16)),"","YES")</f>
        <v/>
      </c>
      <c r="Q16" s="3" t="str">
        <f>IF(AND(ISBLANK(H16),ISBLANK(I16),ISBLANK(J16),ISBLANK(K16),ISBLANK(L16),ISBLANK(M16),ISBLANK(N16)),"","YES")</f>
        <v/>
      </c>
      <c r="R16" s="18"/>
      <c r="S16" s="18"/>
      <c r="T16" s="18"/>
      <c r="U16" s="18"/>
      <c r="V16" s="18"/>
      <c r="W16" s="18"/>
      <c r="X16" s="18"/>
      <c r="Y16" s="18"/>
      <c r="Z16" s="18"/>
      <c r="AA16" s="18"/>
      <c r="AB16" s="18"/>
    </row>
    <row r="17" spans="1:28" ht="21" customHeight="1" x14ac:dyDescent="0.25">
      <c r="A17" s="19">
        <v>21</v>
      </c>
      <c r="B17" s="4" t="s">
        <v>2506</v>
      </c>
      <c r="C17" s="5"/>
      <c r="D17" s="47" t="s">
        <v>2510</v>
      </c>
      <c r="E17" s="47" t="s">
        <v>2509</v>
      </c>
      <c r="F17" s="47" t="s">
        <v>2508</v>
      </c>
      <c r="G17" s="4" t="s">
        <v>2507</v>
      </c>
      <c r="H17" s="3"/>
      <c r="I17" s="3"/>
      <c r="J17" s="3"/>
      <c r="K17" s="3" t="s">
        <v>48</v>
      </c>
      <c r="L17" s="3"/>
      <c r="M17" s="3"/>
      <c r="N17" s="3"/>
      <c r="O17" s="14" t="s">
        <v>1762</v>
      </c>
      <c r="P17" s="3" t="str">
        <f>IF(AND(ISBLANK(H17),ISBLANK(I17),ISBLANK(J17),ISBLANK(K17),ISBLANK(L17),ISBLANK(M17)),"","YES")</f>
        <v>YES</v>
      </c>
      <c r="Q17" s="3" t="str">
        <f>IF(AND(ISBLANK(H17),ISBLANK(I17),ISBLANK(J17),ISBLANK(K17),ISBLANK(L17),ISBLANK(M17),ISBLANK(N17)),"","YES")</f>
        <v>YES</v>
      </c>
      <c r="R17" s="18"/>
      <c r="S17" s="18"/>
      <c r="T17" s="18"/>
      <c r="U17" s="18"/>
      <c r="V17" s="18"/>
      <c r="W17" s="18"/>
      <c r="X17" s="18">
        <v>1</v>
      </c>
      <c r="Y17" s="18"/>
      <c r="Z17" s="18"/>
      <c r="AA17" s="18"/>
      <c r="AB17" s="18"/>
    </row>
    <row r="18" spans="1:28" ht="21" customHeight="1" x14ac:dyDescent="0.25">
      <c r="A18" s="19">
        <v>21</v>
      </c>
      <c r="B18" s="4" t="s">
        <v>2506</v>
      </c>
      <c r="C18" s="5" t="s">
        <v>14</v>
      </c>
      <c r="D18" s="47" t="s">
        <v>2505</v>
      </c>
      <c r="E18" s="47" t="s">
        <v>2504</v>
      </c>
      <c r="F18" s="47" t="s">
        <v>2503</v>
      </c>
      <c r="G18" s="4" t="s">
        <v>2502</v>
      </c>
      <c r="H18" s="3"/>
      <c r="I18" s="3"/>
      <c r="J18" s="3"/>
      <c r="K18" s="3"/>
      <c r="L18" s="3"/>
      <c r="M18" s="3"/>
      <c r="N18" s="3"/>
      <c r="O18" s="14"/>
      <c r="P18" s="3" t="str">
        <f>IF(AND(ISBLANK(H18),ISBLANK(I18),ISBLANK(J18),ISBLANK(K18),ISBLANK(L18),ISBLANK(M18)),"","YES")</f>
        <v/>
      </c>
      <c r="Q18" s="3" t="str">
        <f>IF(AND(ISBLANK(H18),ISBLANK(I18),ISBLANK(J18),ISBLANK(K18),ISBLANK(L18),ISBLANK(M18),ISBLANK(N18)),"","YES")</f>
        <v/>
      </c>
      <c r="R18" s="18"/>
      <c r="S18" s="18"/>
      <c r="T18" s="18"/>
      <c r="U18" s="18"/>
      <c r="V18" s="18"/>
      <c r="W18" s="18"/>
      <c r="X18" s="18"/>
      <c r="Y18" s="18"/>
      <c r="Z18" s="18"/>
      <c r="AA18" s="18"/>
      <c r="AB18" s="18"/>
    </row>
    <row r="19" spans="1:28" ht="21" customHeight="1" x14ac:dyDescent="0.25">
      <c r="A19" s="19">
        <v>21</v>
      </c>
      <c r="B19" s="4" t="s">
        <v>2497</v>
      </c>
      <c r="C19" s="5" t="s">
        <v>14</v>
      </c>
      <c r="D19" s="47" t="s">
        <v>2501</v>
      </c>
      <c r="E19" s="47" t="s">
        <v>2500</v>
      </c>
      <c r="F19" s="47" t="s">
        <v>2499</v>
      </c>
      <c r="G19" s="4" t="s">
        <v>2498</v>
      </c>
      <c r="H19" s="3"/>
      <c r="I19" s="3"/>
      <c r="J19" s="3"/>
      <c r="K19" s="3" t="s">
        <v>48</v>
      </c>
      <c r="L19" s="3"/>
      <c r="M19" s="3"/>
      <c r="N19" s="3"/>
      <c r="O19" s="14"/>
      <c r="P19" s="3" t="str">
        <f>IF(AND(ISBLANK(H19),ISBLANK(I19),ISBLANK(J19),ISBLANK(K19),ISBLANK(L19),ISBLANK(M19)),"","YES")</f>
        <v>YES</v>
      </c>
      <c r="Q19" s="3" t="str">
        <f>IF(AND(ISBLANK(H19),ISBLANK(I19),ISBLANK(J19),ISBLANK(K19),ISBLANK(L19),ISBLANK(M19),ISBLANK(N19)),"","YES")</f>
        <v>YES</v>
      </c>
      <c r="R19" s="18"/>
      <c r="S19" s="18"/>
      <c r="T19" s="18">
        <v>1</v>
      </c>
      <c r="U19" s="18"/>
      <c r="V19" s="18"/>
      <c r="W19" s="18"/>
      <c r="X19" s="18"/>
      <c r="Y19" s="18"/>
      <c r="Z19" s="18"/>
      <c r="AA19" s="18"/>
      <c r="AB19" s="18"/>
    </row>
    <row r="20" spans="1:28" ht="21" customHeight="1" x14ac:dyDescent="0.25">
      <c r="A20" s="19">
        <v>21</v>
      </c>
      <c r="B20" s="4" t="s">
        <v>2497</v>
      </c>
      <c r="C20" s="5"/>
      <c r="D20" s="47" t="s">
        <v>2496</v>
      </c>
      <c r="E20" s="47" t="s">
        <v>2495</v>
      </c>
      <c r="F20" s="47" t="s">
        <v>2494</v>
      </c>
      <c r="G20" s="4" t="s">
        <v>2493</v>
      </c>
      <c r="H20" s="3"/>
      <c r="I20" s="3"/>
      <c r="J20" s="3"/>
      <c r="K20" s="3"/>
      <c r="L20" s="3"/>
      <c r="M20" s="3"/>
      <c r="N20" s="3"/>
      <c r="O20" s="14"/>
      <c r="P20" s="3" t="str">
        <f>IF(AND(ISBLANK(H20),ISBLANK(I20),ISBLANK(J20),ISBLANK(K20),ISBLANK(L20),ISBLANK(M20)),"","YES")</f>
        <v/>
      </c>
      <c r="Q20" s="3" t="str">
        <f>IF(AND(ISBLANK(H20),ISBLANK(I20),ISBLANK(J20),ISBLANK(K20),ISBLANK(L20),ISBLANK(M20),ISBLANK(N20)),"","YES")</f>
        <v/>
      </c>
      <c r="R20" s="18"/>
      <c r="S20" s="18"/>
      <c r="T20" s="18"/>
      <c r="U20" s="18"/>
      <c r="V20" s="18"/>
      <c r="W20" s="18"/>
      <c r="X20" s="18"/>
      <c r="Y20" s="18"/>
      <c r="Z20" s="18"/>
      <c r="AA20" s="18"/>
      <c r="AB20" s="18"/>
    </row>
    <row r="21" spans="1:28" ht="21" customHeight="1" x14ac:dyDescent="0.25">
      <c r="A21" s="19">
        <v>21</v>
      </c>
      <c r="B21" s="4" t="s">
        <v>2492</v>
      </c>
      <c r="C21" s="5">
        <v>17853</v>
      </c>
      <c r="D21" s="47"/>
      <c r="E21" s="47"/>
      <c r="F21" s="47"/>
      <c r="G21" s="4"/>
      <c r="H21" s="3"/>
      <c r="I21" s="3"/>
      <c r="J21" s="3"/>
      <c r="K21" s="3"/>
      <c r="L21" s="3"/>
      <c r="M21" s="3"/>
      <c r="N21" s="3"/>
      <c r="O21" s="14"/>
      <c r="P21" s="3"/>
      <c r="Q21" s="3" t="str">
        <f>IF(AND(ISBLANK(H21),ISBLANK(I21),ISBLANK(J21),ISBLANK(K21),ISBLANK(L21),ISBLANK(M21),ISBLANK(N21)),"","YES")</f>
        <v/>
      </c>
      <c r="R21" s="18"/>
      <c r="S21" s="18"/>
      <c r="T21" s="18"/>
      <c r="U21" s="18"/>
      <c r="V21" s="18"/>
      <c r="W21" s="18"/>
      <c r="X21" s="18"/>
      <c r="Y21" s="18"/>
      <c r="Z21" s="18"/>
      <c r="AA21" s="18"/>
      <c r="AB21" s="18"/>
    </row>
    <row r="22" spans="1:28" ht="21" customHeight="1" x14ac:dyDescent="0.25">
      <c r="A22" s="19">
        <v>21</v>
      </c>
      <c r="B22" s="4" t="s">
        <v>2487</v>
      </c>
      <c r="C22" s="5"/>
      <c r="D22" s="47" t="s">
        <v>2491</v>
      </c>
      <c r="E22" s="47" t="s">
        <v>2490</v>
      </c>
      <c r="F22" s="47" t="s">
        <v>2489</v>
      </c>
      <c r="G22" s="4" t="s">
        <v>2488</v>
      </c>
      <c r="H22" s="3"/>
      <c r="I22" s="3"/>
      <c r="J22" s="3"/>
      <c r="K22" s="3"/>
      <c r="L22" s="3"/>
      <c r="M22" s="3"/>
      <c r="N22" s="3"/>
      <c r="O22" s="14"/>
      <c r="P22" s="3" t="str">
        <f>IF(AND(ISBLANK(H22),ISBLANK(I22),ISBLANK(J22),ISBLANK(K22),ISBLANK(L22),ISBLANK(M22)),"","YES")</f>
        <v/>
      </c>
      <c r="Q22" s="3" t="str">
        <f>IF(AND(ISBLANK(H22),ISBLANK(I22),ISBLANK(J22),ISBLANK(K22),ISBLANK(L22),ISBLANK(M22),ISBLANK(N22)),"","YES")</f>
        <v/>
      </c>
      <c r="R22" s="18"/>
      <c r="S22" s="18"/>
      <c r="T22" s="18"/>
      <c r="U22" s="18"/>
      <c r="V22" s="18"/>
      <c r="W22" s="18"/>
      <c r="X22" s="18"/>
      <c r="Y22" s="18"/>
      <c r="Z22" s="18"/>
      <c r="AA22" s="18"/>
      <c r="AB22" s="18"/>
    </row>
    <row r="23" spans="1:28" ht="21" customHeight="1" x14ac:dyDescent="0.25">
      <c r="A23" s="19">
        <v>21</v>
      </c>
      <c r="B23" s="4" t="s">
        <v>2487</v>
      </c>
      <c r="C23" s="5"/>
      <c r="D23" s="47" t="s">
        <v>2486</v>
      </c>
      <c r="E23" s="47" t="s">
        <v>2485</v>
      </c>
      <c r="F23" s="47" t="s">
        <v>2484</v>
      </c>
      <c r="G23" s="4" t="s">
        <v>2483</v>
      </c>
      <c r="H23" s="3"/>
      <c r="I23" s="3"/>
      <c r="J23" s="3"/>
      <c r="K23" s="3"/>
      <c r="L23" s="3"/>
      <c r="M23" s="3"/>
      <c r="N23" s="3"/>
      <c r="O23" s="14"/>
      <c r="P23" s="3" t="str">
        <f>IF(AND(ISBLANK(H23),ISBLANK(I23),ISBLANK(J23),ISBLANK(K23),ISBLANK(L23),ISBLANK(M23)),"","YES")</f>
        <v/>
      </c>
      <c r="Q23" s="3" t="str">
        <f>IF(AND(ISBLANK(H23),ISBLANK(I23),ISBLANK(J23),ISBLANK(K23),ISBLANK(L23),ISBLANK(M23),ISBLANK(N23)),"","YES")</f>
        <v/>
      </c>
      <c r="R23" s="18"/>
      <c r="S23" s="18"/>
      <c r="T23" s="18"/>
      <c r="U23" s="18"/>
      <c r="V23" s="18"/>
      <c r="W23" s="18"/>
      <c r="X23" s="18"/>
      <c r="Y23" s="18"/>
      <c r="Z23" s="18"/>
      <c r="AA23" s="18"/>
      <c r="AB23" s="18"/>
    </row>
    <row r="24" spans="1:28" ht="21" customHeight="1" x14ac:dyDescent="0.25">
      <c r="A24" s="19">
        <v>21</v>
      </c>
      <c r="B24" s="4" t="s">
        <v>2478</v>
      </c>
      <c r="C24" s="5"/>
      <c r="D24" s="47" t="s">
        <v>2482</v>
      </c>
      <c r="E24" s="47" t="s">
        <v>2481</v>
      </c>
      <c r="F24" s="47" t="s">
        <v>2480</v>
      </c>
      <c r="G24" s="4" t="s">
        <v>2479</v>
      </c>
      <c r="H24" s="3"/>
      <c r="I24" s="3"/>
      <c r="J24" s="3"/>
      <c r="K24" s="3"/>
      <c r="L24" s="3"/>
      <c r="M24" s="3"/>
      <c r="N24" s="3"/>
      <c r="O24" s="14"/>
      <c r="P24" s="3" t="str">
        <f>IF(AND(ISBLANK(H24),ISBLANK(I24),ISBLANK(J24),ISBLANK(K24),ISBLANK(L24),ISBLANK(M24)),"","YES")</f>
        <v/>
      </c>
      <c r="Q24" s="3" t="str">
        <f>IF(AND(ISBLANK(H24),ISBLANK(I24),ISBLANK(J24),ISBLANK(K24),ISBLANK(L24),ISBLANK(M24),ISBLANK(N24)),"","YES")</f>
        <v/>
      </c>
      <c r="R24" s="24"/>
      <c r="S24" s="24"/>
      <c r="T24" s="18"/>
      <c r="U24" s="18"/>
      <c r="V24" s="18"/>
      <c r="W24" s="18"/>
      <c r="X24" s="18"/>
      <c r="Y24" s="18"/>
      <c r="Z24" s="18"/>
      <c r="AA24" s="18"/>
      <c r="AB24" s="18"/>
    </row>
    <row r="25" spans="1:28" ht="21" customHeight="1" x14ac:dyDescent="0.25">
      <c r="A25" s="19">
        <v>21</v>
      </c>
      <c r="B25" s="4" t="s">
        <v>2478</v>
      </c>
      <c r="C25" s="5" t="s">
        <v>14</v>
      </c>
      <c r="D25" s="47" t="s">
        <v>2477</v>
      </c>
      <c r="E25" s="47" t="s">
        <v>2476</v>
      </c>
      <c r="F25" s="47" t="s">
        <v>2475</v>
      </c>
      <c r="G25" s="4" t="s">
        <v>2474</v>
      </c>
      <c r="H25" s="3"/>
      <c r="I25" s="3"/>
      <c r="J25" s="3"/>
      <c r="K25" s="3"/>
      <c r="L25" s="3"/>
      <c r="M25" s="3"/>
      <c r="N25" s="3"/>
      <c r="O25" s="14"/>
      <c r="P25" s="3" t="str">
        <f>IF(AND(ISBLANK(H25),ISBLANK(I25),ISBLANK(J25),ISBLANK(K25),ISBLANK(L25),ISBLANK(M25)),"","YES")</f>
        <v/>
      </c>
      <c r="Q25" s="3" t="str">
        <f>IF(AND(ISBLANK(H25),ISBLANK(I25),ISBLANK(J25),ISBLANK(K25),ISBLANK(L25),ISBLANK(M25),ISBLANK(N25)),"","YES")</f>
        <v/>
      </c>
      <c r="R25" s="18"/>
      <c r="S25" s="18"/>
      <c r="T25" s="18"/>
      <c r="U25" s="18"/>
      <c r="V25" s="18"/>
      <c r="W25" s="18"/>
      <c r="X25" s="18"/>
      <c r="Y25" s="18"/>
      <c r="Z25" s="18"/>
      <c r="AA25" s="18"/>
      <c r="AB25" s="18"/>
    </row>
    <row r="26" spans="1:28" ht="21" customHeight="1" x14ac:dyDescent="0.25">
      <c r="A26" s="19">
        <v>21</v>
      </c>
      <c r="B26" s="4" t="s">
        <v>2469</v>
      </c>
      <c r="C26" s="5" t="s">
        <v>14</v>
      </c>
      <c r="D26" s="47" t="s">
        <v>2473</v>
      </c>
      <c r="E26" s="47" t="s">
        <v>2472</v>
      </c>
      <c r="F26" s="47" t="s">
        <v>2471</v>
      </c>
      <c r="G26" s="4" t="s">
        <v>2470</v>
      </c>
      <c r="H26" s="3"/>
      <c r="I26" s="3"/>
      <c r="J26" s="3"/>
      <c r="K26" s="3"/>
      <c r="L26" s="3"/>
      <c r="M26" s="3"/>
      <c r="N26" s="3"/>
      <c r="O26" s="14"/>
      <c r="P26" s="3" t="str">
        <f>IF(AND(ISBLANK(H26),ISBLANK(I26),ISBLANK(J26),ISBLANK(K26),ISBLANK(L26),ISBLANK(M26)),"","YES")</f>
        <v/>
      </c>
      <c r="Q26" s="3" t="str">
        <f>IF(AND(ISBLANK(H26),ISBLANK(I26),ISBLANK(J26),ISBLANK(K26),ISBLANK(L26),ISBLANK(M26),ISBLANK(N26)),"","YES")</f>
        <v/>
      </c>
      <c r="R26" s="18"/>
      <c r="S26" s="18"/>
      <c r="T26" s="18"/>
      <c r="U26" s="18"/>
      <c r="V26" s="18"/>
      <c r="W26" s="18"/>
      <c r="X26" s="18"/>
      <c r="Y26" s="18"/>
      <c r="Z26" s="18"/>
      <c r="AA26" s="18"/>
      <c r="AB26" s="18"/>
    </row>
    <row r="27" spans="1:28" ht="21" customHeight="1" x14ac:dyDescent="0.25">
      <c r="A27" s="19">
        <v>21</v>
      </c>
      <c r="B27" s="4" t="s">
        <v>2469</v>
      </c>
      <c r="C27" s="5"/>
      <c r="D27" s="47" t="s">
        <v>2468</v>
      </c>
      <c r="E27" s="47" t="s">
        <v>2467</v>
      </c>
      <c r="F27" s="47" t="s">
        <v>2466</v>
      </c>
      <c r="G27" s="4" t="s">
        <v>2465</v>
      </c>
      <c r="H27" s="3"/>
      <c r="I27" s="3"/>
      <c r="J27" s="3"/>
      <c r="K27" s="3"/>
      <c r="L27" s="3"/>
      <c r="M27" s="3"/>
      <c r="N27" s="3"/>
      <c r="O27" s="14"/>
      <c r="P27" s="3" t="str">
        <f>IF(AND(ISBLANK(H27),ISBLANK(I27),ISBLANK(J27),ISBLANK(K27),ISBLANK(L27),ISBLANK(M27)),"","YES")</f>
        <v/>
      </c>
      <c r="Q27" s="3" t="str">
        <f>IF(AND(ISBLANK(H27),ISBLANK(I27),ISBLANK(J27),ISBLANK(K27),ISBLANK(L27),ISBLANK(M27),ISBLANK(N27)),"","YES")</f>
        <v/>
      </c>
      <c r="R27" s="18"/>
      <c r="S27" s="18"/>
      <c r="T27" s="18"/>
      <c r="U27" s="18"/>
      <c r="V27" s="18"/>
      <c r="W27" s="18"/>
      <c r="X27" s="18"/>
      <c r="Y27" s="18"/>
      <c r="Z27" s="18"/>
      <c r="AA27" s="18"/>
      <c r="AB27" s="18"/>
    </row>
    <row r="28" spans="1:28" ht="21" customHeight="1" x14ac:dyDescent="0.25">
      <c r="A28" s="19">
        <v>21</v>
      </c>
      <c r="B28" s="4" t="s">
        <v>2464</v>
      </c>
      <c r="C28" s="5">
        <v>17914</v>
      </c>
      <c r="D28" s="47"/>
      <c r="E28" s="47"/>
      <c r="F28" s="47"/>
      <c r="G28" s="4"/>
      <c r="H28" s="3"/>
      <c r="I28" s="3"/>
      <c r="J28" s="3"/>
      <c r="K28" s="3"/>
      <c r="L28" s="3"/>
      <c r="M28" s="3"/>
      <c r="N28" s="3"/>
      <c r="O28" s="14"/>
      <c r="P28" s="3"/>
      <c r="Q28" s="3" t="str">
        <f>IF(AND(ISBLANK(H28),ISBLANK(I28),ISBLANK(J28),ISBLANK(K28),ISBLANK(L28),ISBLANK(M28),ISBLANK(N28)),"","YES")</f>
        <v/>
      </c>
      <c r="R28" s="18"/>
      <c r="S28" s="18"/>
      <c r="T28" s="18"/>
      <c r="U28" s="18"/>
      <c r="V28" s="18"/>
      <c r="W28" s="18"/>
      <c r="X28" s="18"/>
      <c r="Y28" s="18"/>
      <c r="Z28" s="18"/>
      <c r="AA28" s="18"/>
      <c r="AB28" s="18"/>
    </row>
    <row r="29" spans="1:28" ht="21" customHeight="1" x14ac:dyDescent="0.25">
      <c r="A29" s="19">
        <v>21</v>
      </c>
      <c r="B29" s="4" t="s">
        <v>2459</v>
      </c>
      <c r="C29" s="5"/>
      <c r="D29" s="47" t="s">
        <v>2463</v>
      </c>
      <c r="E29" s="47" t="s">
        <v>2462</v>
      </c>
      <c r="F29" s="47" t="s">
        <v>2461</v>
      </c>
      <c r="G29" s="4" t="s">
        <v>2460</v>
      </c>
      <c r="H29" s="3"/>
      <c r="I29" s="3"/>
      <c r="J29" s="3"/>
      <c r="K29" s="3"/>
      <c r="L29" s="3"/>
      <c r="M29" s="3"/>
      <c r="N29" s="3"/>
      <c r="O29" s="14"/>
      <c r="P29" s="3" t="str">
        <f>IF(AND(ISBLANK(H29),ISBLANK(I29),ISBLANK(J29),ISBLANK(K29),ISBLANK(L29),ISBLANK(M29)),"","YES")</f>
        <v/>
      </c>
      <c r="Q29" s="3" t="str">
        <f>IF(AND(ISBLANK(H29),ISBLANK(I29),ISBLANK(J29),ISBLANK(K29),ISBLANK(L29),ISBLANK(M29),ISBLANK(N29)),"","YES")</f>
        <v/>
      </c>
      <c r="R29" s="18"/>
      <c r="S29" s="18"/>
      <c r="T29" s="18"/>
      <c r="U29" s="18"/>
      <c r="V29" s="18"/>
      <c r="W29" s="18"/>
      <c r="X29" s="18"/>
      <c r="Y29" s="18"/>
      <c r="Z29" s="18"/>
      <c r="AA29" s="18"/>
      <c r="AB29" s="18"/>
    </row>
    <row r="30" spans="1:28" ht="21" customHeight="1" x14ac:dyDescent="0.25">
      <c r="A30" s="19">
        <v>21</v>
      </c>
      <c r="B30" s="4" t="s">
        <v>2459</v>
      </c>
      <c r="C30" s="5"/>
      <c r="D30" s="47" t="s">
        <v>2458</v>
      </c>
      <c r="E30" s="47" t="s">
        <v>2457</v>
      </c>
      <c r="F30" s="47" t="s">
        <v>2456</v>
      </c>
      <c r="G30" s="4" t="s">
        <v>2455</v>
      </c>
      <c r="H30" s="3"/>
      <c r="I30" s="3"/>
      <c r="J30" s="3"/>
      <c r="K30" s="3"/>
      <c r="L30" s="3"/>
      <c r="M30" s="3"/>
      <c r="N30" s="3"/>
      <c r="O30" s="14"/>
      <c r="P30" s="3" t="str">
        <f>IF(AND(ISBLANK(H30),ISBLANK(I30),ISBLANK(J30),ISBLANK(K30),ISBLANK(L30),ISBLANK(M30)),"","YES")</f>
        <v/>
      </c>
      <c r="Q30" s="3" t="str">
        <f>IF(AND(ISBLANK(H30),ISBLANK(I30),ISBLANK(J30),ISBLANK(K30),ISBLANK(L30),ISBLANK(M30),ISBLANK(N30)),"","YES")</f>
        <v/>
      </c>
      <c r="R30" s="18"/>
      <c r="S30" s="18"/>
      <c r="T30" s="18"/>
      <c r="U30" s="18"/>
      <c r="V30" s="18"/>
      <c r="W30" s="18"/>
      <c r="X30" s="18"/>
      <c r="Y30" s="18"/>
      <c r="Z30" s="18"/>
      <c r="AA30" s="18"/>
      <c r="AB30" s="18"/>
    </row>
    <row r="31" spans="1:28" ht="21" customHeight="1" x14ac:dyDescent="0.25">
      <c r="A31" s="19">
        <v>21</v>
      </c>
      <c r="B31" s="4" t="s">
        <v>2450</v>
      </c>
      <c r="C31" s="5"/>
      <c r="D31" s="47" t="s">
        <v>2454</v>
      </c>
      <c r="E31" s="47" t="s">
        <v>2453</v>
      </c>
      <c r="F31" s="47" t="s">
        <v>2452</v>
      </c>
      <c r="G31" s="4" t="s">
        <v>2451</v>
      </c>
      <c r="H31" s="3"/>
      <c r="I31" s="3"/>
      <c r="J31" s="3"/>
      <c r="K31" s="3"/>
      <c r="L31" s="3"/>
      <c r="M31" s="3"/>
      <c r="N31" s="3"/>
      <c r="O31" s="14"/>
      <c r="P31" s="3" t="str">
        <f>IF(AND(ISBLANK(H31),ISBLANK(I31),ISBLANK(J31),ISBLANK(K31),ISBLANK(L31),ISBLANK(M31)),"","YES")</f>
        <v/>
      </c>
      <c r="Q31" s="3" t="str">
        <f>IF(AND(ISBLANK(H31),ISBLANK(I31),ISBLANK(J31),ISBLANK(K31),ISBLANK(L31),ISBLANK(M31),ISBLANK(N31)),"","YES")</f>
        <v/>
      </c>
      <c r="R31" s="18"/>
      <c r="S31" s="18"/>
      <c r="T31" s="18"/>
      <c r="U31" s="18"/>
      <c r="V31" s="18"/>
      <c r="W31" s="18"/>
      <c r="X31" s="18"/>
      <c r="Y31" s="18"/>
      <c r="Z31" s="18"/>
      <c r="AA31" s="18"/>
      <c r="AB31" s="18"/>
    </row>
    <row r="32" spans="1:28" ht="21" customHeight="1" x14ac:dyDescent="0.25">
      <c r="A32" s="19">
        <v>21</v>
      </c>
      <c r="B32" s="4" t="s">
        <v>2450</v>
      </c>
      <c r="C32" s="5" t="s">
        <v>14</v>
      </c>
      <c r="D32" s="47" t="s">
        <v>2449</v>
      </c>
      <c r="E32" s="47" t="s">
        <v>2448</v>
      </c>
      <c r="F32" s="47" t="s">
        <v>2447</v>
      </c>
      <c r="G32" s="4" t="s">
        <v>2446</v>
      </c>
      <c r="H32" s="3"/>
      <c r="I32" s="3"/>
      <c r="J32" s="3"/>
      <c r="K32" s="3"/>
      <c r="L32" s="3"/>
      <c r="M32" s="3"/>
      <c r="N32" s="3"/>
      <c r="O32" s="14"/>
      <c r="P32" s="3" t="str">
        <f>IF(AND(ISBLANK(H32),ISBLANK(I32),ISBLANK(J32),ISBLANK(K32),ISBLANK(L32),ISBLANK(M32)),"","YES")</f>
        <v/>
      </c>
      <c r="Q32" s="3" t="str">
        <f>IF(AND(ISBLANK(H32),ISBLANK(I32),ISBLANK(J32),ISBLANK(K32),ISBLANK(L32),ISBLANK(M32),ISBLANK(N32)),"","YES")</f>
        <v/>
      </c>
      <c r="R32" s="18"/>
      <c r="S32" s="18"/>
      <c r="T32" s="18"/>
      <c r="U32" s="18"/>
      <c r="V32" s="18"/>
      <c r="W32" s="18"/>
      <c r="X32" s="18"/>
      <c r="Y32" s="18"/>
      <c r="Z32" s="18"/>
      <c r="AA32" s="18"/>
      <c r="AB32" s="18"/>
    </row>
    <row r="33" spans="1:28" ht="21" customHeight="1" x14ac:dyDescent="0.25">
      <c r="A33" s="19">
        <v>21</v>
      </c>
      <c r="B33" s="4" t="s">
        <v>2445</v>
      </c>
      <c r="C33" s="5" t="s">
        <v>14</v>
      </c>
      <c r="D33" s="47" t="s">
        <v>2444</v>
      </c>
      <c r="E33" s="47" t="s">
        <v>2443</v>
      </c>
      <c r="F33" s="47" t="s">
        <v>2442</v>
      </c>
      <c r="G33" s="4" t="s">
        <v>2441</v>
      </c>
      <c r="H33" s="3"/>
      <c r="I33" s="3"/>
      <c r="J33" s="3"/>
      <c r="K33" s="3" t="s">
        <v>48</v>
      </c>
      <c r="L33" s="3" t="s">
        <v>48</v>
      </c>
      <c r="M33" s="3" t="s">
        <v>48</v>
      </c>
      <c r="N33" s="3"/>
      <c r="O33" s="14" t="s">
        <v>2440</v>
      </c>
      <c r="P33" s="3" t="str">
        <f>IF(AND(ISBLANK(H33),ISBLANK(I33),ISBLANK(J33),ISBLANK(K33),ISBLANK(L33),ISBLANK(M33)),"","YES")</f>
        <v>YES</v>
      </c>
      <c r="Q33" s="3" t="str">
        <f>IF(AND(ISBLANK(H33),ISBLANK(I33),ISBLANK(J33),ISBLANK(K33),ISBLANK(L33),ISBLANK(M33),ISBLANK(N33)),"","YES")</f>
        <v>YES</v>
      </c>
      <c r="R33" s="18"/>
      <c r="S33" s="18"/>
      <c r="T33" s="18"/>
      <c r="U33" s="18"/>
      <c r="V33" s="18"/>
      <c r="W33" s="18"/>
      <c r="X33" s="18">
        <v>1</v>
      </c>
      <c r="Y33" s="18"/>
      <c r="Z33" s="18"/>
      <c r="AA33" s="18"/>
      <c r="AB33" s="18"/>
    </row>
    <row r="34" spans="1:28" ht="21" customHeight="1" x14ac:dyDescent="0.25">
      <c r="A34" s="19">
        <v>20</v>
      </c>
      <c r="B34" s="4" t="s">
        <v>2439</v>
      </c>
      <c r="C34" s="5">
        <v>17897</v>
      </c>
      <c r="D34" s="47"/>
      <c r="E34" s="47"/>
      <c r="F34" s="47"/>
      <c r="G34" s="4"/>
      <c r="H34" s="3"/>
      <c r="I34" s="3"/>
      <c r="J34" s="3"/>
      <c r="K34" s="3"/>
      <c r="L34" s="3"/>
      <c r="M34" s="3"/>
      <c r="N34" s="3"/>
      <c r="O34" s="14"/>
      <c r="P34" s="3"/>
      <c r="Q34" s="3" t="str">
        <f>IF(AND(ISBLANK(H34),ISBLANK(I34),ISBLANK(J34),ISBLANK(K34),ISBLANK(L34),ISBLANK(M34),ISBLANK(N34)),"","YES")</f>
        <v/>
      </c>
      <c r="R34" s="24"/>
      <c r="S34" s="24"/>
      <c r="T34" s="18"/>
      <c r="U34" s="18"/>
      <c r="V34" s="18"/>
      <c r="W34" s="18"/>
      <c r="X34" s="18"/>
      <c r="Y34" s="18"/>
      <c r="Z34" s="18"/>
      <c r="AA34" s="18"/>
      <c r="AB34" s="18"/>
    </row>
    <row r="35" spans="1:28" ht="21" customHeight="1" x14ac:dyDescent="0.25">
      <c r="A35" s="19">
        <v>20</v>
      </c>
      <c r="B35" s="4" t="s">
        <v>2434</v>
      </c>
      <c r="C35" s="5"/>
      <c r="D35" s="47" t="s">
        <v>2438</v>
      </c>
      <c r="E35" s="47" t="s">
        <v>2437</v>
      </c>
      <c r="F35" s="47" t="s">
        <v>2436</v>
      </c>
      <c r="G35" s="4" t="s">
        <v>2435</v>
      </c>
      <c r="H35" s="3"/>
      <c r="I35" s="3"/>
      <c r="J35" s="3"/>
      <c r="K35" s="3"/>
      <c r="L35" s="3"/>
      <c r="M35" s="3"/>
      <c r="N35" s="3"/>
      <c r="O35" s="14"/>
      <c r="P35" s="3" t="str">
        <f>IF(AND(ISBLANK(H35),ISBLANK(I35),ISBLANK(J35),ISBLANK(K35),ISBLANK(L35),ISBLANK(M35)),"","YES")</f>
        <v/>
      </c>
      <c r="Q35" s="3" t="str">
        <f>IF(AND(ISBLANK(H35),ISBLANK(I35),ISBLANK(J35),ISBLANK(K35),ISBLANK(L35),ISBLANK(M35),ISBLANK(N35)),"","YES")</f>
        <v/>
      </c>
      <c r="R35" s="18"/>
      <c r="S35" s="18"/>
      <c r="T35" s="18"/>
      <c r="U35" s="18"/>
      <c r="V35" s="18"/>
      <c r="W35" s="18"/>
      <c r="X35" s="18"/>
      <c r="Y35" s="18"/>
      <c r="Z35" s="18"/>
      <c r="AA35" s="18"/>
      <c r="AB35" s="18"/>
    </row>
    <row r="36" spans="1:28" ht="21" customHeight="1" x14ac:dyDescent="0.25">
      <c r="A36" s="19">
        <v>20</v>
      </c>
      <c r="B36" s="4" t="s">
        <v>2434</v>
      </c>
      <c r="C36" s="5" t="s">
        <v>14</v>
      </c>
      <c r="D36" s="47" t="s">
        <v>2433</v>
      </c>
      <c r="E36" s="47" t="s">
        <v>2432</v>
      </c>
      <c r="F36" s="47" t="s">
        <v>2431</v>
      </c>
      <c r="G36" s="4" t="s">
        <v>2430</v>
      </c>
      <c r="H36" s="3"/>
      <c r="I36" s="3"/>
      <c r="J36" s="3"/>
      <c r="K36" s="3"/>
      <c r="L36" s="3"/>
      <c r="M36" s="3"/>
      <c r="N36" s="3"/>
      <c r="O36" s="14"/>
      <c r="P36" s="3" t="str">
        <f>IF(AND(ISBLANK(H36),ISBLANK(I36),ISBLANK(J36),ISBLANK(K36),ISBLANK(L36),ISBLANK(M36)),"","YES")</f>
        <v/>
      </c>
      <c r="Q36" s="3" t="str">
        <f>IF(AND(ISBLANK(H36),ISBLANK(I36),ISBLANK(J36),ISBLANK(K36),ISBLANK(L36),ISBLANK(M36),ISBLANK(N36)),"","YES")</f>
        <v/>
      </c>
      <c r="R36" s="18"/>
      <c r="S36" s="18"/>
      <c r="T36" s="18"/>
      <c r="U36" s="18"/>
      <c r="V36" s="18"/>
      <c r="W36" s="18"/>
      <c r="X36" s="18"/>
      <c r="Y36" s="18"/>
      <c r="Z36" s="18"/>
      <c r="AA36" s="18"/>
      <c r="AB36" s="18"/>
    </row>
    <row r="37" spans="1:28" ht="21" customHeight="1" x14ac:dyDescent="0.25">
      <c r="A37" s="19">
        <v>20</v>
      </c>
      <c r="B37" s="4" t="s">
        <v>2425</v>
      </c>
      <c r="C37" s="5" t="s">
        <v>14</v>
      </c>
      <c r="D37" s="47" t="s">
        <v>2429</v>
      </c>
      <c r="E37" s="47" t="s">
        <v>2428</v>
      </c>
      <c r="F37" s="47" t="s">
        <v>2427</v>
      </c>
      <c r="G37" s="4" t="s">
        <v>2426</v>
      </c>
      <c r="H37" s="3"/>
      <c r="I37" s="3"/>
      <c r="J37" s="3"/>
      <c r="K37" s="3"/>
      <c r="L37" s="3"/>
      <c r="M37" s="3"/>
      <c r="N37" s="3"/>
      <c r="O37" s="14"/>
      <c r="P37" s="3" t="str">
        <f>IF(AND(ISBLANK(H37),ISBLANK(I37),ISBLANK(J37),ISBLANK(K37),ISBLANK(L37),ISBLANK(M37)),"","YES")</f>
        <v/>
      </c>
      <c r="Q37" s="3" t="str">
        <f>IF(AND(ISBLANK(H37),ISBLANK(I37),ISBLANK(J37),ISBLANK(K37),ISBLANK(L37),ISBLANK(M37),ISBLANK(N37)),"","YES")</f>
        <v/>
      </c>
      <c r="R37" s="18"/>
      <c r="S37" s="18"/>
      <c r="T37" s="18"/>
      <c r="U37" s="18"/>
      <c r="V37" s="18"/>
      <c r="W37" s="18"/>
      <c r="X37" s="18"/>
      <c r="Y37" s="18"/>
      <c r="Z37" s="18"/>
      <c r="AA37" s="18"/>
      <c r="AB37" s="18"/>
    </row>
    <row r="38" spans="1:28" ht="21" customHeight="1" x14ac:dyDescent="0.25">
      <c r="A38" s="19">
        <v>20</v>
      </c>
      <c r="B38" s="4" t="s">
        <v>2425</v>
      </c>
      <c r="C38" s="5"/>
      <c r="D38" s="47" t="s">
        <v>2424</v>
      </c>
      <c r="E38" s="47" t="s">
        <v>2423</v>
      </c>
      <c r="F38" s="47" t="s">
        <v>2422</v>
      </c>
      <c r="G38" s="4" t="s">
        <v>2421</v>
      </c>
      <c r="H38" s="3"/>
      <c r="I38" s="3"/>
      <c r="J38" s="3"/>
      <c r="K38" s="3"/>
      <c r="L38" s="3"/>
      <c r="M38" s="3"/>
      <c r="N38" s="3"/>
      <c r="O38" s="14"/>
      <c r="P38" s="3" t="str">
        <f>IF(AND(ISBLANK(H38),ISBLANK(I38),ISBLANK(J38),ISBLANK(K38),ISBLANK(L38),ISBLANK(M38)),"","YES")</f>
        <v/>
      </c>
      <c r="Q38" s="3" t="str">
        <f>IF(AND(ISBLANK(H38),ISBLANK(I38),ISBLANK(J38),ISBLANK(K38),ISBLANK(L38),ISBLANK(M38),ISBLANK(N38)),"","YES")</f>
        <v/>
      </c>
      <c r="R38" s="18"/>
      <c r="S38" s="18"/>
      <c r="T38" s="18"/>
      <c r="U38" s="18"/>
      <c r="V38" s="18"/>
      <c r="W38" s="18"/>
      <c r="X38" s="18"/>
      <c r="Y38" s="18"/>
      <c r="Z38" s="18"/>
      <c r="AA38" s="18"/>
      <c r="AB38" s="18"/>
    </row>
    <row r="39" spans="1:28" ht="21" customHeight="1" x14ac:dyDescent="0.25">
      <c r="A39" s="19">
        <v>20</v>
      </c>
      <c r="B39" s="4" t="s">
        <v>2412</v>
      </c>
      <c r="C39" s="5"/>
      <c r="D39" s="47" t="s">
        <v>2420</v>
      </c>
      <c r="E39" s="47" t="s">
        <v>2419</v>
      </c>
      <c r="F39" s="47" t="s">
        <v>2418</v>
      </c>
      <c r="G39" s="4" t="s">
        <v>2417</v>
      </c>
      <c r="H39" s="3"/>
      <c r="I39" s="3"/>
      <c r="J39" s="3"/>
      <c r="K39" s="3"/>
      <c r="L39" s="3"/>
      <c r="M39" s="3"/>
      <c r="N39" s="3"/>
      <c r="O39" s="14"/>
      <c r="P39" s="3" t="str">
        <f>IF(AND(ISBLANK(H39),ISBLANK(I39),ISBLANK(J39),ISBLANK(K39),ISBLANK(L39),ISBLANK(M39)),"","YES")</f>
        <v/>
      </c>
      <c r="Q39" s="3" t="str">
        <f>IF(AND(ISBLANK(H39),ISBLANK(I39),ISBLANK(J39),ISBLANK(K39),ISBLANK(L39),ISBLANK(M39),ISBLANK(N39)),"","YES")</f>
        <v/>
      </c>
      <c r="R39" s="18"/>
      <c r="S39" s="18"/>
      <c r="T39" s="18"/>
      <c r="U39" s="18"/>
      <c r="V39" s="18"/>
      <c r="W39" s="18"/>
      <c r="X39" s="18"/>
      <c r="Y39" s="18"/>
      <c r="Z39" s="18"/>
      <c r="AA39" s="18"/>
      <c r="AB39" s="18"/>
    </row>
    <row r="40" spans="1:28" ht="21" customHeight="1" x14ac:dyDescent="0.25">
      <c r="A40" s="19">
        <v>20</v>
      </c>
      <c r="B40" s="4" t="s">
        <v>2412</v>
      </c>
      <c r="C40" s="5"/>
      <c r="D40" s="47" t="s">
        <v>2416</v>
      </c>
      <c r="E40" s="47" t="s">
        <v>2415</v>
      </c>
      <c r="F40" s="47" t="s">
        <v>2414</v>
      </c>
      <c r="G40" s="4" t="s">
        <v>2413</v>
      </c>
      <c r="H40" s="3"/>
      <c r="I40" s="3"/>
      <c r="J40" s="3"/>
      <c r="K40" s="3"/>
      <c r="L40" s="3"/>
      <c r="M40" s="3"/>
      <c r="N40" s="3"/>
      <c r="O40" s="14"/>
      <c r="P40" s="3" t="str">
        <f>IF(AND(ISBLANK(H40),ISBLANK(I40),ISBLANK(J40),ISBLANK(K40),ISBLANK(L40),ISBLANK(M40)),"","YES")</f>
        <v/>
      </c>
      <c r="Q40" s="3" t="str">
        <f>IF(AND(ISBLANK(H40),ISBLANK(I40),ISBLANK(J40),ISBLANK(K40),ISBLANK(L40),ISBLANK(M40),ISBLANK(N40)),"","YES")</f>
        <v/>
      </c>
      <c r="R40" s="18"/>
      <c r="S40" s="18"/>
      <c r="T40" s="18"/>
      <c r="U40" s="18"/>
      <c r="V40" s="18"/>
      <c r="W40" s="18"/>
      <c r="X40" s="18"/>
      <c r="Y40" s="18"/>
      <c r="Z40" s="18"/>
      <c r="AA40" s="18"/>
      <c r="AB40" s="18"/>
    </row>
    <row r="41" spans="1:28" ht="21" customHeight="1" x14ac:dyDescent="0.25">
      <c r="A41" s="19">
        <v>20</v>
      </c>
      <c r="B41" s="4" t="s">
        <v>2412</v>
      </c>
      <c r="C41" s="5"/>
      <c r="D41" s="47" t="s">
        <v>2411</v>
      </c>
      <c r="E41" s="82"/>
      <c r="F41" s="82"/>
      <c r="G41" s="4" t="s">
        <v>2410</v>
      </c>
      <c r="H41" s="3"/>
      <c r="I41" s="3"/>
      <c r="J41" s="3"/>
      <c r="K41" s="3"/>
      <c r="L41" s="83"/>
      <c r="M41" s="83"/>
      <c r="N41" s="83"/>
      <c r="O41" s="14"/>
      <c r="P41" s="3"/>
      <c r="Q41" s="3"/>
      <c r="R41" s="18"/>
      <c r="S41" s="18"/>
      <c r="T41" s="18"/>
      <c r="U41" s="18"/>
      <c r="V41" s="18"/>
      <c r="W41" s="18"/>
      <c r="X41" s="18"/>
      <c r="Y41" s="18"/>
      <c r="Z41" s="18"/>
      <c r="AA41" s="18"/>
      <c r="AB41" s="18"/>
    </row>
    <row r="42" spans="1:28" ht="21" customHeight="1" x14ac:dyDescent="0.25">
      <c r="A42" s="19">
        <v>20</v>
      </c>
      <c r="B42" s="4" t="s">
        <v>2409</v>
      </c>
      <c r="C42" s="5">
        <v>17774</v>
      </c>
      <c r="D42" s="47"/>
      <c r="E42" s="47"/>
      <c r="F42" s="47"/>
      <c r="G42" s="4"/>
      <c r="H42" s="3"/>
      <c r="I42" s="3"/>
      <c r="J42" s="3"/>
      <c r="K42" s="3"/>
      <c r="L42" s="3"/>
      <c r="M42" s="3"/>
      <c r="N42" s="3"/>
      <c r="O42" s="14"/>
      <c r="P42" s="3"/>
      <c r="Q42" s="3" t="str">
        <f>IF(AND(ISBLANK(H42),ISBLANK(I42),ISBLANK(J42),ISBLANK(K42),ISBLANK(L42),ISBLANK(M42),ISBLANK(N42)),"","YES")</f>
        <v/>
      </c>
      <c r="R42" s="18"/>
      <c r="S42" s="18"/>
      <c r="T42" s="18"/>
      <c r="U42" s="18"/>
      <c r="V42" s="18"/>
      <c r="W42" s="18"/>
      <c r="X42" s="18"/>
      <c r="Y42" s="18"/>
      <c r="Z42" s="18"/>
      <c r="AA42" s="18"/>
      <c r="AB42" s="18"/>
    </row>
    <row r="43" spans="1:28" ht="21" customHeight="1" x14ac:dyDescent="0.25">
      <c r="A43" s="19">
        <v>20</v>
      </c>
      <c r="B43" s="4" t="s">
        <v>2404</v>
      </c>
      <c r="C43" s="5"/>
      <c r="D43" s="47" t="s">
        <v>2408</v>
      </c>
      <c r="E43" s="47" t="s">
        <v>2407</v>
      </c>
      <c r="F43" s="47" t="s">
        <v>2406</v>
      </c>
      <c r="G43" s="4" t="s">
        <v>2405</v>
      </c>
      <c r="H43" s="3"/>
      <c r="I43" s="3"/>
      <c r="J43" s="3"/>
      <c r="K43" s="3"/>
      <c r="L43" s="3"/>
      <c r="M43" s="3"/>
      <c r="N43" s="3"/>
      <c r="O43" s="14"/>
      <c r="P43" s="3" t="str">
        <f>IF(AND(ISBLANK(H43),ISBLANK(I43),ISBLANK(J43),ISBLANK(K43),ISBLANK(L43),ISBLANK(M43)),"","YES")</f>
        <v/>
      </c>
      <c r="Q43" s="3" t="str">
        <f>IF(AND(ISBLANK(H43),ISBLANK(I43),ISBLANK(J43),ISBLANK(K43),ISBLANK(L43),ISBLANK(M43),ISBLANK(N43)),"","YES")</f>
        <v/>
      </c>
      <c r="R43" s="18"/>
      <c r="S43" s="18"/>
      <c r="T43" s="18"/>
      <c r="U43" s="18"/>
      <c r="V43" s="18"/>
      <c r="W43" s="18"/>
      <c r="X43" s="18"/>
      <c r="Y43" s="18"/>
      <c r="Z43" s="18"/>
      <c r="AA43" s="18"/>
      <c r="AB43" s="18"/>
    </row>
    <row r="44" spans="1:28" ht="21" customHeight="1" x14ac:dyDescent="0.25">
      <c r="A44" s="19">
        <v>20</v>
      </c>
      <c r="B44" s="4" t="s">
        <v>2404</v>
      </c>
      <c r="C44" s="5"/>
      <c r="D44" s="47" t="s">
        <v>2403</v>
      </c>
      <c r="E44" s="47" t="s">
        <v>2402</v>
      </c>
      <c r="F44" s="47" t="s">
        <v>2401</v>
      </c>
      <c r="G44" s="4" t="s">
        <v>2400</v>
      </c>
      <c r="H44" s="3"/>
      <c r="I44" s="3"/>
      <c r="J44" s="3"/>
      <c r="K44" s="3"/>
      <c r="L44" s="3"/>
      <c r="M44" s="3"/>
      <c r="N44" s="3"/>
      <c r="O44" s="14"/>
      <c r="P44" s="3" t="str">
        <f>IF(AND(ISBLANK(H44),ISBLANK(I44),ISBLANK(J44),ISBLANK(K44),ISBLANK(L44),ISBLANK(M44)),"","YES")</f>
        <v/>
      </c>
      <c r="Q44" s="3" t="str">
        <f>IF(AND(ISBLANK(H44),ISBLANK(I44),ISBLANK(J44),ISBLANK(K44),ISBLANK(L44),ISBLANK(M44),ISBLANK(N44)),"","YES")</f>
        <v/>
      </c>
      <c r="R44" s="18"/>
      <c r="S44" s="18"/>
      <c r="T44" s="18"/>
      <c r="U44" s="18"/>
      <c r="V44" s="18"/>
      <c r="W44" s="18"/>
      <c r="X44" s="18"/>
      <c r="Y44" s="18"/>
      <c r="Z44" s="18"/>
      <c r="AA44" s="18"/>
      <c r="AB44" s="18"/>
    </row>
    <row r="45" spans="1:28" ht="21" customHeight="1" x14ac:dyDescent="0.25">
      <c r="A45" s="19">
        <v>20</v>
      </c>
      <c r="B45" s="4" t="s">
        <v>2395</v>
      </c>
      <c r="C45" s="5"/>
      <c r="D45" s="47" t="s">
        <v>2399</v>
      </c>
      <c r="E45" s="47" t="s">
        <v>2398</v>
      </c>
      <c r="F45" s="47" t="s">
        <v>2397</v>
      </c>
      <c r="G45" s="4" t="s">
        <v>2396</v>
      </c>
      <c r="H45" s="3"/>
      <c r="I45" s="3"/>
      <c r="J45" s="3"/>
      <c r="K45" s="3"/>
      <c r="L45" s="3"/>
      <c r="M45" s="3"/>
      <c r="N45" s="3"/>
      <c r="O45" s="14"/>
      <c r="P45" s="3" t="str">
        <f>IF(AND(ISBLANK(H45),ISBLANK(I45),ISBLANK(J45),ISBLANK(K45),ISBLANK(L45),ISBLANK(M45)),"","YES")</f>
        <v/>
      </c>
      <c r="Q45" s="3" t="str">
        <f>IF(AND(ISBLANK(H45),ISBLANK(I45),ISBLANK(J45),ISBLANK(K45),ISBLANK(L45),ISBLANK(M45),ISBLANK(N45)),"","YES")</f>
        <v/>
      </c>
      <c r="R45" s="18"/>
      <c r="S45" s="18"/>
      <c r="T45" s="18"/>
      <c r="U45" s="18"/>
      <c r="V45" s="18"/>
      <c r="W45" s="18"/>
      <c r="X45" s="18"/>
      <c r="Y45" s="18"/>
      <c r="Z45" s="18"/>
      <c r="AA45" s="18"/>
      <c r="AB45" s="18"/>
    </row>
    <row r="46" spans="1:28" ht="21" customHeight="1" x14ac:dyDescent="0.25">
      <c r="A46" s="19">
        <v>20</v>
      </c>
      <c r="B46" s="4" t="s">
        <v>2395</v>
      </c>
      <c r="C46" s="5" t="s">
        <v>14</v>
      </c>
      <c r="D46" s="47" t="s">
        <v>2394</v>
      </c>
      <c r="E46" s="47" t="s">
        <v>2393</v>
      </c>
      <c r="F46" s="47" t="s">
        <v>2392</v>
      </c>
      <c r="G46" s="4" t="s">
        <v>2391</v>
      </c>
      <c r="H46" s="3"/>
      <c r="I46" s="3"/>
      <c r="J46" s="3"/>
      <c r="K46" s="3"/>
      <c r="L46" s="3"/>
      <c r="M46" s="3"/>
      <c r="N46" s="3"/>
      <c r="O46" s="14"/>
      <c r="P46" s="3" t="str">
        <f>IF(AND(ISBLANK(H46),ISBLANK(I46),ISBLANK(J46),ISBLANK(K46),ISBLANK(L46),ISBLANK(M46)),"","YES")</f>
        <v/>
      </c>
      <c r="Q46" s="3" t="str">
        <f>IF(AND(ISBLANK(H46),ISBLANK(I46),ISBLANK(J46),ISBLANK(K46),ISBLANK(L46),ISBLANK(M46),ISBLANK(N46)),"","YES")</f>
        <v/>
      </c>
      <c r="R46" s="24"/>
      <c r="S46" s="24"/>
      <c r="T46" s="18"/>
      <c r="U46" s="18"/>
      <c r="V46" s="18"/>
      <c r="W46" s="18"/>
      <c r="X46" s="18"/>
      <c r="Y46" s="18"/>
      <c r="Z46" s="18"/>
      <c r="AA46" s="18"/>
      <c r="AB46" s="18"/>
    </row>
    <row r="47" spans="1:28" ht="21" customHeight="1" x14ac:dyDescent="0.25">
      <c r="A47" s="19">
        <v>20</v>
      </c>
      <c r="B47" s="4" t="s">
        <v>2386</v>
      </c>
      <c r="C47" s="5" t="s">
        <v>14</v>
      </c>
      <c r="D47" s="47" t="s">
        <v>2390</v>
      </c>
      <c r="E47" s="47" t="s">
        <v>2389</v>
      </c>
      <c r="F47" s="47" t="s">
        <v>2388</v>
      </c>
      <c r="G47" s="4" t="s">
        <v>2387</v>
      </c>
      <c r="H47" s="3"/>
      <c r="I47" s="3"/>
      <c r="J47" s="3"/>
      <c r="K47" s="3"/>
      <c r="L47" s="3"/>
      <c r="M47" s="3"/>
      <c r="N47" s="3"/>
      <c r="O47" s="14"/>
      <c r="P47" s="3" t="str">
        <f>IF(AND(ISBLANK(H47),ISBLANK(I47),ISBLANK(J47),ISBLANK(K47),ISBLANK(L47),ISBLANK(M47)),"","YES")</f>
        <v/>
      </c>
      <c r="Q47" s="3" t="str">
        <f>IF(AND(ISBLANK(H47),ISBLANK(I47),ISBLANK(J47),ISBLANK(K47),ISBLANK(L47),ISBLANK(M47),ISBLANK(N47)),"","YES")</f>
        <v/>
      </c>
      <c r="R47" s="18"/>
      <c r="S47" s="18"/>
      <c r="T47" s="18"/>
      <c r="U47" s="18"/>
      <c r="V47" s="18"/>
      <c r="W47" s="18"/>
      <c r="X47" s="18"/>
      <c r="Y47" s="18"/>
      <c r="Z47" s="18"/>
      <c r="AA47" s="18"/>
      <c r="AB47" s="18"/>
    </row>
    <row r="48" spans="1:28" ht="21" customHeight="1" x14ac:dyDescent="0.25">
      <c r="A48" s="19">
        <v>20</v>
      </c>
      <c r="B48" s="4" t="s">
        <v>2386</v>
      </c>
      <c r="C48" s="5"/>
      <c r="D48" s="47" t="s">
        <v>2385</v>
      </c>
      <c r="E48" s="47" t="s">
        <v>2384</v>
      </c>
      <c r="F48" s="47" t="s">
        <v>2383</v>
      </c>
      <c r="G48" s="4" t="s">
        <v>2382</v>
      </c>
      <c r="H48" s="3"/>
      <c r="I48" s="3"/>
      <c r="J48" s="3"/>
      <c r="K48" s="3"/>
      <c r="L48" s="3"/>
      <c r="M48" s="3"/>
      <c r="N48" s="3"/>
      <c r="O48" s="14"/>
      <c r="P48" s="3" t="str">
        <f>IF(AND(ISBLANK(H48),ISBLANK(I48),ISBLANK(J48),ISBLANK(K48),ISBLANK(L48),ISBLANK(M48)),"","YES")</f>
        <v/>
      </c>
      <c r="Q48" s="3" t="str">
        <f>IF(AND(ISBLANK(H48),ISBLANK(I48),ISBLANK(J48),ISBLANK(K48),ISBLANK(L48),ISBLANK(M48),ISBLANK(N48)),"","YES")</f>
        <v/>
      </c>
      <c r="R48" s="18"/>
      <c r="S48" s="18"/>
      <c r="T48" s="18"/>
      <c r="U48" s="18"/>
      <c r="V48" s="18"/>
      <c r="W48" s="18"/>
      <c r="X48" s="18"/>
      <c r="Y48" s="18"/>
      <c r="Z48" s="18"/>
      <c r="AA48" s="18"/>
      <c r="AB48" s="18"/>
    </row>
    <row r="49" spans="1:28" ht="21" customHeight="1" x14ac:dyDescent="0.25">
      <c r="A49" s="19">
        <v>20</v>
      </c>
      <c r="B49" s="4" t="s">
        <v>2381</v>
      </c>
      <c r="C49" s="5">
        <v>17801</v>
      </c>
      <c r="D49" s="47"/>
      <c r="E49" s="47"/>
      <c r="F49" s="47"/>
      <c r="G49" s="4"/>
      <c r="H49" s="3"/>
      <c r="I49" s="3"/>
      <c r="J49" s="3"/>
      <c r="K49" s="3"/>
      <c r="L49" s="3"/>
      <c r="M49" s="3"/>
      <c r="N49" s="3"/>
      <c r="O49" s="14"/>
      <c r="P49" s="3"/>
      <c r="Q49" s="3" t="str">
        <f>IF(AND(ISBLANK(H49),ISBLANK(I49),ISBLANK(J49),ISBLANK(K49),ISBLANK(L49),ISBLANK(M49),ISBLANK(N49)),"","YES")</f>
        <v/>
      </c>
      <c r="R49" s="18"/>
      <c r="S49" s="18"/>
      <c r="T49" s="18"/>
      <c r="U49" s="18"/>
      <c r="V49" s="18"/>
      <c r="W49" s="18"/>
      <c r="X49" s="18"/>
      <c r="Y49" s="18"/>
      <c r="Z49" s="18"/>
      <c r="AA49" s="18"/>
      <c r="AB49" s="18"/>
    </row>
    <row r="50" spans="1:28" ht="21" customHeight="1" x14ac:dyDescent="0.25">
      <c r="A50" s="19">
        <v>20</v>
      </c>
      <c r="B50" s="4" t="s">
        <v>2376</v>
      </c>
      <c r="C50" s="5"/>
      <c r="D50" s="47" t="s">
        <v>2380</v>
      </c>
      <c r="E50" s="47" t="s">
        <v>2379</v>
      </c>
      <c r="F50" s="47" t="s">
        <v>2378</v>
      </c>
      <c r="G50" s="4" t="s">
        <v>2377</v>
      </c>
      <c r="H50" s="3"/>
      <c r="I50" s="3"/>
      <c r="J50" s="3"/>
      <c r="K50" s="3"/>
      <c r="L50" s="3"/>
      <c r="M50" s="3"/>
      <c r="N50" s="3"/>
      <c r="O50" s="14"/>
      <c r="P50" s="3" t="str">
        <f>IF(AND(ISBLANK(H50),ISBLANK(I50),ISBLANK(J50),ISBLANK(K50),ISBLANK(L50),ISBLANK(M50)),"","YES")</f>
        <v/>
      </c>
      <c r="Q50" s="3" t="str">
        <f>IF(AND(ISBLANK(H50),ISBLANK(I50),ISBLANK(J50),ISBLANK(K50),ISBLANK(L50),ISBLANK(M50),ISBLANK(N50)),"","YES")</f>
        <v/>
      </c>
      <c r="R50" s="18"/>
      <c r="S50" s="18"/>
      <c r="T50" s="18"/>
      <c r="U50" s="18"/>
      <c r="V50" s="18"/>
      <c r="W50" s="18"/>
      <c r="X50" s="18"/>
      <c r="Y50" s="18"/>
      <c r="Z50" s="18"/>
      <c r="AA50" s="18"/>
      <c r="AB50" s="18"/>
    </row>
    <row r="51" spans="1:28" ht="21" customHeight="1" x14ac:dyDescent="0.25">
      <c r="A51" s="19">
        <v>20</v>
      </c>
      <c r="B51" s="4" t="s">
        <v>2376</v>
      </c>
      <c r="C51" s="5"/>
      <c r="D51" s="47" t="s">
        <v>2375</v>
      </c>
      <c r="E51" s="47" t="s">
        <v>2374</v>
      </c>
      <c r="F51" s="47" t="s">
        <v>2373</v>
      </c>
      <c r="G51" s="4" t="s">
        <v>2372</v>
      </c>
      <c r="H51" s="3"/>
      <c r="I51" s="3"/>
      <c r="J51" s="3"/>
      <c r="K51" s="3"/>
      <c r="L51" s="3"/>
      <c r="M51" s="3"/>
      <c r="N51" s="3"/>
      <c r="O51" s="14"/>
      <c r="P51" s="3" t="str">
        <f>IF(AND(ISBLANK(H51),ISBLANK(I51),ISBLANK(J51),ISBLANK(K51),ISBLANK(L51),ISBLANK(M51)),"","YES")</f>
        <v/>
      </c>
      <c r="Q51" s="3" t="str">
        <f>IF(AND(ISBLANK(H51),ISBLANK(I51),ISBLANK(J51),ISBLANK(K51),ISBLANK(L51),ISBLANK(M51),ISBLANK(N51)),"","YES")</f>
        <v/>
      </c>
      <c r="R51" s="18"/>
      <c r="S51" s="18"/>
      <c r="T51" s="18"/>
      <c r="U51" s="18"/>
      <c r="V51" s="18"/>
      <c r="W51" s="18"/>
      <c r="X51" s="18"/>
      <c r="Y51" s="18"/>
      <c r="Z51" s="18"/>
      <c r="AA51" s="18"/>
      <c r="AB51" s="18"/>
    </row>
    <row r="52" spans="1:28" ht="21" customHeight="1" x14ac:dyDescent="0.25">
      <c r="A52" s="19">
        <v>20</v>
      </c>
      <c r="B52" s="4" t="s">
        <v>2367</v>
      </c>
      <c r="C52" s="5"/>
      <c r="D52" s="47" t="s">
        <v>2371</v>
      </c>
      <c r="E52" s="47" t="s">
        <v>2370</v>
      </c>
      <c r="F52" s="47" t="s">
        <v>2369</v>
      </c>
      <c r="G52" s="4" t="s">
        <v>2368</v>
      </c>
      <c r="H52" s="3"/>
      <c r="I52" s="3"/>
      <c r="J52" s="3"/>
      <c r="K52" s="3"/>
      <c r="L52" s="3"/>
      <c r="M52" s="3"/>
      <c r="N52" s="3"/>
      <c r="O52" s="14"/>
      <c r="P52" s="3" t="str">
        <f>IF(AND(ISBLANK(H52),ISBLANK(I52),ISBLANK(J52),ISBLANK(K52),ISBLANK(L52),ISBLANK(M52)),"","YES")</f>
        <v/>
      </c>
      <c r="Q52" s="3" t="str">
        <f>IF(AND(ISBLANK(H52),ISBLANK(I52),ISBLANK(J52),ISBLANK(K52),ISBLANK(L52),ISBLANK(M52),ISBLANK(N52)),"","YES")</f>
        <v/>
      </c>
      <c r="R52" s="18"/>
      <c r="S52" s="18"/>
      <c r="T52" s="18"/>
      <c r="U52" s="18"/>
      <c r="V52" s="18"/>
      <c r="W52" s="18"/>
      <c r="X52" s="18"/>
      <c r="Y52" s="18"/>
      <c r="Z52" s="18"/>
      <c r="AA52" s="18"/>
      <c r="AB52" s="18"/>
    </row>
    <row r="53" spans="1:28" ht="21" customHeight="1" x14ac:dyDescent="0.25">
      <c r="A53" s="19">
        <v>20</v>
      </c>
      <c r="B53" s="4" t="s">
        <v>2367</v>
      </c>
      <c r="C53" s="5" t="s">
        <v>14</v>
      </c>
      <c r="D53" s="47" t="s">
        <v>2366</v>
      </c>
      <c r="E53" s="47" t="s">
        <v>2365</v>
      </c>
      <c r="F53" s="47" t="s">
        <v>2364</v>
      </c>
      <c r="G53" s="4" t="s">
        <v>2363</v>
      </c>
      <c r="H53" s="3"/>
      <c r="I53" s="3"/>
      <c r="J53" s="3"/>
      <c r="K53" s="3"/>
      <c r="L53" s="3"/>
      <c r="M53" s="3"/>
      <c r="N53" s="3"/>
      <c r="O53" s="14"/>
      <c r="P53" s="3" t="str">
        <f>IF(AND(ISBLANK(H53),ISBLANK(I53),ISBLANK(J53),ISBLANK(K53),ISBLANK(L53),ISBLANK(M53)),"","YES")</f>
        <v/>
      </c>
      <c r="Q53" s="3" t="str">
        <f>IF(AND(ISBLANK(H53),ISBLANK(I53),ISBLANK(J53),ISBLANK(K53),ISBLANK(L53),ISBLANK(M53),ISBLANK(N53)),"","YES")</f>
        <v/>
      </c>
      <c r="R53" s="18"/>
      <c r="S53" s="18"/>
      <c r="T53" s="18"/>
      <c r="U53" s="18"/>
      <c r="V53" s="18"/>
      <c r="W53" s="18"/>
      <c r="X53" s="18"/>
      <c r="Y53" s="18"/>
      <c r="Z53" s="18"/>
      <c r="AA53" s="18"/>
      <c r="AB53" s="18"/>
    </row>
    <row r="54" spans="1:28" ht="21" customHeight="1" x14ac:dyDescent="0.25">
      <c r="A54" s="19">
        <v>20</v>
      </c>
      <c r="B54" s="4" t="s">
        <v>2358</v>
      </c>
      <c r="C54" s="5" t="s">
        <v>14</v>
      </c>
      <c r="D54" s="47" t="s">
        <v>2362</v>
      </c>
      <c r="E54" s="47" t="s">
        <v>2361</v>
      </c>
      <c r="F54" s="47" t="s">
        <v>2360</v>
      </c>
      <c r="G54" s="4" t="s">
        <v>2359</v>
      </c>
      <c r="H54" s="3"/>
      <c r="I54" s="3"/>
      <c r="J54" s="3"/>
      <c r="K54" s="3"/>
      <c r="L54" s="3"/>
      <c r="M54" s="3"/>
      <c r="N54" s="3"/>
      <c r="O54" s="14"/>
      <c r="P54" s="3" t="str">
        <f>IF(AND(ISBLANK(H54),ISBLANK(I54),ISBLANK(J54),ISBLANK(K54),ISBLANK(L54),ISBLANK(M54)),"","YES")</f>
        <v/>
      </c>
      <c r="Q54" s="3" t="str">
        <f>IF(AND(ISBLANK(H54),ISBLANK(I54),ISBLANK(J54),ISBLANK(K54),ISBLANK(L54),ISBLANK(M54),ISBLANK(N54)),"","YES")</f>
        <v/>
      </c>
      <c r="R54" s="18"/>
      <c r="S54" s="18"/>
      <c r="T54" s="18"/>
      <c r="U54" s="18"/>
      <c r="V54" s="18"/>
      <c r="W54" s="18"/>
      <c r="X54" s="18"/>
      <c r="Y54" s="18"/>
      <c r="Z54" s="18"/>
      <c r="AA54" s="18"/>
      <c r="AB54" s="18"/>
    </row>
    <row r="55" spans="1:28" ht="21" customHeight="1" x14ac:dyDescent="0.25">
      <c r="A55" s="19">
        <v>20</v>
      </c>
      <c r="B55" s="4" t="s">
        <v>2358</v>
      </c>
      <c r="C55" s="5"/>
      <c r="D55" s="47" t="s">
        <v>2357</v>
      </c>
      <c r="E55" s="47" t="s">
        <v>2356</v>
      </c>
      <c r="F55" s="47" t="s">
        <v>2355</v>
      </c>
      <c r="G55" s="4" t="s">
        <v>2354</v>
      </c>
      <c r="H55" s="3"/>
      <c r="I55" s="3"/>
      <c r="J55" s="3"/>
      <c r="K55" s="3"/>
      <c r="L55" s="3"/>
      <c r="M55" s="3"/>
      <c r="N55" s="3"/>
      <c r="O55" s="14"/>
      <c r="P55" s="3" t="str">
        <f>IF(AND(ISBLANK(H55),ISBLANK(I55),ISBLANK(J55),ISBLANK(K55),ISBLANK(L55),ISBLANK(M55)),"","YES")</f>
        <v/>
      </c>
      <c r="Q55" s="3" t="str">
        <f>IF(AND(ISBLANK(H55),ISBLANK(I55),ISBLANK(J55),ISBLANK(K55),ISBLANK(L55),ISBLANK(M55),ISBLANK(N55)),"","YES")</f>
        <v/>
      </c>
      <c r="R55" s="18"/>
      <c r="S55" s="18"/>
      <c r="T55" s="18"/>
      <c r="U55" s="18"/>
      <c r="V55" s="18"/>
      <c r="W55" s="18"/>
      <c r="X55" s="18"/>
      <c r="Y55" s="18"/>
      <c r="Z55" s="18"/>
      <c r="AA55" s="18"/>
      <c r="AB55" s="18"/>
    </row>
    <row r="56" spans="1:28" ht="21" customHeight="1" x14ac:dyDescent="0.25">
      <c r="A56" s="19">
        <v>20</v>
      </c>
      <c r="B56" s="4" t="s">
        <v>2353</v>
      </c>
      <c r="C56" s="5">
        <v>17882</v>
      </c>
      <c r="D56" s="47"/>
      <c r="E56" s="47"/>
      <c r="F56" s="47"/>
      <c r="G56" s="4"/>
      <c r="H56" s="3"/>
      <c r="I56" s="3"/>
      <c r="J56" s="3"/>
      <c r="K56" s="3"/>
      <c r="L56" s="3"/>
      <c r="M56" s="3"/>
      <c r="N56" s="3"/>
      <c r="O56" s="14"/>
      <c r="P56" s="3"/>
      <c r="Q56" s="3" t="str">
        <f>IF(AND(ISBLANK(H56),ISBLANK(I56),ISBLANK(J56),ISBLANK(K56),ISBLANK(L56),ISBLANK(M56),ISBLANK(N56)),"","YES")</f>
        <v/>
      </c>
      <c r="R56" s="18"/>
      <c r="S56" s="18"/>
      <c r="T56" s="18"/>
      <c r="U56" s="18"/>
      <c r="V56" s="18"/>
      <c r="W56" s="18"/>
      <c r="X56" s="18"/>
      <c r="Y56" s="18"/>
      <c r="Z56" s="18"/>
      <c r="AA56" s="18"/>
      <c r="AB56" s="18"/>
    </row>
    <row r="57" spans="1:28" ht="21" customHeight="1" x14ac:dyDescent="0.25">
      <c r="A57" s="19">
        <v>20</v>
      </c>
      <c r="B57" s="4" t="s">
        <v>2348</v>
      </c>
      <c r="C57" s="5"/>
      <c r="D57" s="47" t="s">
        <v>2352</v>
      </c>
      <c r="E57" s="47" t="s">
        <v>2351</v>
      </c>
      <c r="F57" s="47" t="s">
        <v>2350</v>
      </c>
      <c r="G57" s="4" t="s">
        <v>2349</v>
      </c>
      <c r="H57" s="3"/>
      <c r="I57" s="3"/>
      <c r="J57" s="3"/>
      <c r="K57" s="3"/>
      <c r="L57" s="3"/>
      <c r="M57" s="3"/>
      <c r="N57" s="3"/>
      <c r="O57" s="14"/>
      <c r="P57" s="3" t="str">
        <f>IF(AND(ISBLANK(H57),ISBLANK(I57),ISBLANK(J57),ISBLANK(K57),ISBLANK(L57),ISBLANK(M57)),"","YES")</f>
        <v/>
      </c>
      <c r="Q57" s="3" t="str">
        <f>IF(AND(ISBLANK(H57),ISBLANK(I57),ISBLANK(J57),ISBLANK(K57),ISBLANK(L57),ISBLANK(M57),ISBLANK(N57)),"","YES")</f>
        <v/>
      </c>
      <c r="R57" s="18"/>
      <c r="S57" s="18"/>
      <c r="T57" s="18"/>
      <c r="U57" s="18"/>
      <c r="V57" s="18"/>
      <c r="W57" s="18"/>
      <c r="X57" s="18"/>
      <c r="Y57" s="18"/>
      <c r="Z57" s="18"/>
      <c r="AA57" s="18"/>
      <c r="AB57" s="18"/>
    </row>
    <row r="58" spans="1:28" ht="21" customHeight="1" x14ac:dyDescent="0.25">
      <c r="A58" s="19">
        <v>20</v>
      </c>
      <c r="B58" s="4" t="s">
        <v>2348</v>
      </c>
      <c r="C58" s="5"/>
      <c r="D58" s="47" t="s">
        <v>2347</v>
      </c>
      <c r="E58" s="47" t="s">
        <v>2346</v>
      </c>
      <c r="F58" s="47" t="s">
        <v>2345</v>
      </c>
      <c r="G58" s="4" t="s">
        <v>2344</v>
      </c>
      <c r="H58" s="3"/>
      <c r="I58" s="3"/>
      <c r="J58" s="3"/>
      <c r="K58" s="3"/>
      <c r="L58" s="3"/>
      <c r="M58" s="3"/>
      <c r="N58" s="3"/>
      <c r="O58" s="14"/>
      <c r="P58" s="3" t="str">
        <f>IF(AND(ISBLANK(H58),ISBLANK(I58),ISBLANK(J58),ISBLANK(K58),ISBLANK(L58),ISBLANK(M58)),"","YES")</f>
        <v/>
      </c>
      <c r="Q58" s="3" t="str">
        <f>IF(AND(ISBLANK(H58),ISBLANK(I58),ISBLANK(J58),ISBLANK(K58),ISBLANK(L58),ISBLANK(M58),ISBLANK(N58)),"","YES")</f>
        <v/>
      </c>
      <c r="R58" s="18"/>
      <c r="S58" s="18"/>
      <c r="T58" s="18"/>
      <c r="U58" s="18"/>
      <c r="V58" s="18"/>
      <c r="W58" s="18"/>
      <c r="X58" s="18"/>
      <c r="Y58" s="18"/>
      <c r="Z58" s="18"/>
      <c r="AA58" s="18"/>
      <c r="AB58" s="18"/>
    </row>
    <row r="59" spans="1:28" ht="21" customHeight="1" x14ac:dyDescent="0.25">
      <c r="A59" s="19">
        <v>20</v>
      </c>
      <c r="B59" s="4" t="s">
        <v>2339</v>
      </c>
      <c r="C59" s="5"/>
      <c r="D59" s="47" t="s">
        <v>2343</v>
      </c>
      <c r="E59" s="47" t="s">
        <v>2342</v>
      </c>
      <c r="F59" s="47" t="s">
        <v>2341</v>
      </c>
      <c r="G59" s="4" t="s">
        <v>2340</v>
      </c>
      <c r="H59" s="3"/>
      <c r="I59" s="3"/>
      <c r="J59" s="3"/>
      <c r="K59" s="3"/>
      <c r="L59" s="3"/>
      <c r="M59" s="3"/>
      <c r="N59" s="3"/>
      <c r="O59" s="14"/>
      <c r="P59" s="3" t="str">
        <f>IF(AND(ISBLANK(H59),ISBLANK(I59),ISBLANK(J59),ISBLANK(K59),ISBLANK(L59),ISBLANK(M59)),"","YES")</f>
        <v/>
      </c>
      <c r="Q59" s="3" t="str">
        <f>IF(AND(ISBLANK(H59),ISBLANK(I59),ISBLANK(J59),ISBLANK(K59),ISBLANK(L59),ISBLANK(M59),ISBLANK(N59)),"","YES")</f>
        <v/>
      </c>
      <c r="R59" s="18"/>
      <c r="S59" s="18"/>
      <c r="T59" s="18"/>
      <c r="U59" s="18"/>
      <c r="V59" s="18"/>
      <c r="W59" s="18"/>
      <c r="X59" s="18"/>
      <c r="Y59" s="18"/>
      <c r="Z59" s="18"/>
      <c r="AA59" s="18"/>
      <c r="AB59" s="18"/>
    </row>
    <row r="60" spans="1:28" ht="21" customHeight="1" x14ac:dyDescent="0.25">
      <c r="A60" s="19">
        <v>20</v>
      </c>
      <c r="B60" s="4" t="s">
        <v>2339</v>
      </c>
      <c r="C60" s="5" t="s">
        <v>14</v>
      </c>
      <c r="D60" s="47" t="s">
        <v>2338</v>
      </c>
      <c r="E60" s="47" t="s">
        <v>2337</v>
      </c>
      <c r="F60" s="47" t="s">
        <v>2336</v>
      </c>
      <c r="G60" s="4" t="s">
        <v>2335</v>
      </c>
      <c r="H60" s="3"/>
      <c r="I60" s="3"/>
      <c r="J60" s="3"/>
      <c r="K60" s="3"/>
      <c r="L60" s="3"/>
      <c r="M60" s="3"/>
      <c r="N60" s="3"/>
      <c r="O60" s="14"/>
      <c r="P60" s="3" t="str">
        <f>IF(AND(ISBLANK(H60),ISBLANK(I60),ISBLANK(J60),ISBLANK(K60),ISBLANK(L60),ISBLANK(M60)),"","YES")</f>
        <v/>
      </c>
      <c r="Q60" s="3" t="str">
        <f>IF(AND(ISBLANK(H60),ISBLANK(I60),ISBLANK(J60),ISBLANK(K60),ISBLANK(L60),ISBLANK(M60),ISBLANK(N60)),"","YES")</f>
        <v/>
      </c>
      <c r="R60" s="18"/>
      <c r="S60" s="18"/>
      <c r="T60" s="18"/>
      <c r="U60" s="18"/>
      <c r="V60" s="18"/>
      <c r="W60" s="18"/>
      <c r="X60" s="18"/>
      <c r="Y60" s="18"/>
      <c r="Z60" s="18"/>
      <c r="AA60" s="18"/>
      <c r="AB60" s="18"/>
    </row>
    <row r="61" spans="1:28" ht="21" customHeight="1" x14ac:dyDescent="0.25">
      <c r="A61" s="19">
        <v>20</v>
      </c>
      <c r="B61" s="4" t="s">
        <v>2334</v>
      </c>
      <c r="C61" s="5"/>
      <c r="D61" s="47" t="s">
        <v>2333</v>
      </c>
      <c r="E61" s="47" t="s">
        <v>2332</v>
      </c>
      <c r="F61" s="47" t="s">
        <v>2331</v>
      </c>
      <c r="G61" s="4" t="s">
        <v>2330</v>
      </c>
      <c r="H61" s="3"/>
      <c r="I61" s="3"/>
      <c r="J61" s="3"/>
      <c r="K61" s="3"/>
      <c r="L61" s="3"/>
      <c r="M61" s="3"/>
      <c r="N61" s="3"/>
      <c r="O61" s="14"/>
      <c r="P61" s="3" t="str">
        <f>IF(AND(ISBLANK(H61),ISBLANK(I61),ISBLANK(J61),ISBLANK(K61),ISBLANK(L61),ISBLANK(M61)),"","YES")</f>
        <v/>
      </c>
      <c r="Q61" s="3" t="str">
        <f>IF(AND(ISBLANK(H61),ISBLANK(I61),ISBLANK(J61),ISBLANK(K61),ISBLANK(L61),ISBLANK(M61),ISBLANK(N61)),"","YES")</f>
        <v/>
      </c>
      <c r="R61" s="18"/>
      <c r="S61" s="18"/>
      <c r="T61" s="18"/>
      <c r="U61" s="18"/>
      <c r="V61" s="18"/>
      <c r="W61" s="18"/>
      <c r="X61" s="18"/>
      <c r="Y61" s="18"/>
      <c r="Z61" s="18"/>
      <c r="AA61" s="18"/>
      <c r="AB61" s="18"/>
    </row>
    <row r="62" spans="1:28" ht="21" customHeight="1" x14ac:dyDescent="0.25">
      <c r="A62" s="19">
        <v>19</v>
      </c>
      <c r="B62" s="4" t="s">
        <v>2326</v>
      </c>
      <c r="C62" s="5"/>
      <c r="D62" s="47" t="s">
        <v>2329</v>
      </c>
      <c r="E62" s="47" t="s">
        <v>2328</v>
      </c>
      <c r="F62" s="47" t="s">
        <v>2327</v>
      </c>
      <c r="G62" s="4" t="s">
        <v>2224</v>
      </c>
      <c r="H62" s="3"/>
      <c r="I62" s="3"/>
      <c r="J62" s="3"/>
      <c r="K62" s="3"/>
      <c r="L62" s="3"/>
      <c r="M62" s="3"/>
      <c r="N62" s="3"/>
      <c r="O62" s="14"/>
      <c r="P62" s="3" t="str">
        <f>IF(AND(ISBLANK(H62),ISBLANK(I62),ISBLANK(J62),ISBLANK(K62),ISBLANK(L62),ISBLANK(M62)),"","YES")</f>
        <v/>
      </c>
      <c r="Q62" s="3" t="str">
        <f>IF(AND(ISBLANK(H62),ISBLANK(I62),ISBLANK(J62),ISBLANK(K62),ISBLANK(L62),ISBLANK(M62),ISBLANK(N62)),"","YES")</f>
        <v/>
      </c>
      <c r="R62" s="18"/>
      <c r="S62" s="18"/>
      <c r="T62" s="18"/>
      <c r="U62" s="18"/>
      <c r="V62" s="18"/>
      <c r="W62" s="18"/>
      <c r="X62" s="18"/>
      <c r="Y62" s="18"/>
      <c r="Z62" s="18"/>
      <c r="AA62" s="18"/>
      <c r="AB62" s="18"/>
    </row>
    <row r="63" spans="1:28" ht="21" customHeight="1" x14ac:dyDescent="0.25">
      <c r="A63" s="19">
        <v>19</v>
      </c>
      <c r="B63" s="4" t="s">
        <v>2326</v>
      </c>
      <c r="C63" s="5"/>
      <c r="D63" s="47" t="s">
        <v>2325</v>
      </c>
      <c r="E63" s="47" t="s">
        <v>2324</v>
      </c>
      <c r="F63" s="47" t="s">
        <v>2323</v>
      </c>
      <c r="G63" s="4" t="s">
        <v>467</v>
      </c>
      <c r="H63" s="3"/>
      <c r="I63" s="3"/>
      <c r="J63" s="3"/>
      <c r="K63" s="3"/>
      <c r="L63" s="3"/>
      <c r="M63" s="3"/>
      <c r="N63" s="3"/>
      <c r="O63" s="14"/>
      <c r="P63" s="3" t="str">
        <f>IF(AND(ISBLANK(H63),ISBLANK(I63),ISBLANK(J63),ISBLANK(K63),ISBLANK(L63),ISBLANK(M63)),"","YES")</f>
        <v/>
      </c>
      <c r="Q63" s="3" t="str">
        <f>IF(AND(ISBLANK(H63),ISBLANK(I63),ISBLANK(J63),ISBLANK(K63),ISBLANK(L63),ISBLANK(M63),ISBLANK(N63)),"","YES")</f>
        <v/>
      </c>
      <c r="R63" s="18"/>
      <c r="S63" s="18"/>
      <c r="T63" s="18"/>
      <c r="U63" s="18"/>
      <c r="V63" s="18"/>
      <c r="W63" s="18"/>
      <c r="X63" s="18"/>
      <c r="Y63" s="18"/>
      <c r="Z63" s="18"/>
      <c r="AA63" s="18"/>
      <c r="AB63" s="18"/>
    </row>
    <row r="64" spans="1:28" ht="21" customHeight="1" x14ac:dyDescent="0.25">
      <c r="A64" s="19">
        <v>19</v>
      </c>
      <c r="B64" s="4" t="s">
        <v>2318</v>
      </c>
      <c r="C64" s="5"/>
      <c r="D64" s="47" t="s">
        <v>2322</v>
      </c>
      <c r="E64" s="47" t="s">
        <v>2321</v>
      </c>
      <c r="F64" s="47" t="s">
        <v>2320</v>
      </c>
      <c r="G64" s="4" t="s">
        <v>2319</v>
      </c>
      <c r="H64" s="3"/>
      <c r="I64" s="3"/>
      <c r="J64" s="3"/>
      <c r="K64" s="3"/>
      <c r="L64" s="3"/>
      <c r="M64" s="3"/>
      <c r="N64" s="3"/>
      <c r="O64" s="14"/>
      <c r="P64" s="3" t="str">
        <f>IF(AND(ISBLANK(H64),ISBLANK(I64),ISBLANK(J64),ISBLANK(K64),ISBLANK(L64),ISBLANK(M64)),"","YES")</f>
        <v/>
      </c>
      <c r="Q64" s="3" t="str">
        <f>IF(AND(ISBLANK(H64),ISBLANK(I64),ISBLANK(J64),ISBLANK(K64),ISBLANK(L64),ISBLANK(M64),ISBLANK(N64)),"","YES")</f>
        <v/>
      </c>
      <c r="R64" s="24"/>
      <c r="S64" s="24"/>
      <c r="T64" s="18"/>
      <c r="U64" s="18"/>
      <c r="V64" s="18"/>
      <c r="W64" s="18"/>
      <c r="X64" s="18"/>
      <c r="Y64" s="18"/>
      <c r="Z64" s="18"/>
      <c r="AA64" s="18"/>
      <c r="AB64" s="18"/>
    </row>
    <row r="65" spans="1:28" ht="21" customHeight="1" x14ac:dyDescent="0.25">
      <c r="A65" s="19">
        <v>19</v>
      </c>
      <c r="B65" s="4" t="s">
        <v>2318</v>
      </c>
      <c r="C65" s="5" t="s">
        <v>14</v>
      </c>
      <c r="D65" s="47" t="s">
        <v>2317</v>
      </c>
      <c r="E65" s="47" t="s">
        <v>2316</v>
      </c>
      <c r="F65" s="47" t="s">
        <v>2315</v>
      </c>
      <c r="G65" s="4" t="s">
        <v>2314</v>
      </c>
      <c r="H65" s="3"/>
      <c r="I65" s="3"/>
      <c r="J65" s="3"/>
      <c r="K65" s="3"/>
      <c r="L65" s="3"/>
      <c r="M65" s="3"/>
      <c r="N65" s="3"/>
      <c r="O65" s="14"/>
      <c r="P65" s="3" t="str">
        <f>IF(AND(ISBLANK(H65),ISBLANK(I65),ISBLANK(J65),ISBLANK(K65),ISBLANK(L65),ISBLANK(M65)),"","YES")</f>
        <v/>
      </c>
      <c r="Q65" s="3" t="str">
        <f>IF(AND(ISBLANK(H65),ISBLANK(I65),ISBLANK(J65),ISBLANK(K65),ISBLANK(L65),ISBLANK(M65),ISBLANK(N65)),"","YES")</f>
        <v/>
      </c>
      <c r="R65" s="18"/>
      <c r="S65" s="18"/>
      <c r="T65" s="18"/>
      <c r="U65" s="18"/>
      <c r="V65" s="18"/>
      <c r="W65" s="18"/>
      <c r="X65" s="18"/>
      <c r="Y65" s="18"/>
      <c r="Z65" s="18"/>
      <c r="AA65" s="18"/>
      <c r="AB65" s="18"/>
    </row>
    <row r="66" spans="1:28" ht="21" customHeight="1" x14ac:dyDescent="0.25">
      <c r="A66" s="19">
        <v>19</v>
      </c>
      <c r="B66" s="4" t="s">
        <v>2305</v>
      </c>
      <c r="C66" s="5" t="s">
        <v>14</v>
      </c>
      <c r="D66" s="47" t="s">
        <v>2313</v>
      </c>
      <c r="E66" s="47" t="s">
        <v>2312</v>
      </c>
      <c r="F66" s="47" t="s">
        <v>2311</v>
      </c>
      <c r="G66" s="4" t="s">
        <v>2310</v>
      </c>
      <c r="H66" s="3"/>
      <c r="I66" s="3"/>
      <c r="J66" s="3"/>
      <c r="K66" s="3"/>
      <c r="L66" s="3"/>
      <c r="M66" s="3"/>
      <c r="N66" s="3"/>
      <c r="O66" s="14"/>
      <c r="P66" s="3" t="str">
        <f>IF(AND(ISBLANK(H66),ISBLANK(I66),ISBLANK(J66),ISBLANK(K66),ISBLANK(L66),ISBLANK(M66)),"","YES")</f>
        <v/>
      </c>
      <c r="Q66" s="3" t="str">
        <f>IF(AND(ISBLANK(H66),ISBLANK(I66),ISBLANK(J66),ISBLANK(K66),ISBLANK(L66),ISBLANK(M66),ISBLANK(N66)),"","YES")</f>
        <v/>
      </c>
      <c r="R66" s="18"/>
      <c r="S66" s="18"/>
      <c r="T66" s="18"/>
      <c r="U66" s="18"/>
      <c r="V66" s="18"/>
      <c r="W66" s="18"/>
      <c r="X66" s="18"/>
      <c r="Y66" s="18"/>
      <c r="Z66" s="18"/>
      <c r="AA66" s="18"/>
      <c r="AB66" s="18"/>
    </row>
    <row r="67" spans="1:28" ht="21" customHeight="1" x14ac:dyDescent="0.25">
      <c r="A67" s="19">
        <v>19</v>
      </c>
      <c r="B67" s="4" t="s">
        <v>2305</v>
      </c>
      <c r="C67" s="5"/>
      <c r="D67" s="47" t="s">
        <v>2309</v>
      </c>
      <c r="E67" s="47" t="s">
        <v>2308</v>
      </c>
      <c r="F67" s="47" t="s">
        <v>2307</v>
      </c>
      <c r="G67" s="4" t="s">
        <v>2306</v>
      </c>
      <c r="H67" s="3"/>
      <c r="I67" s="3"/>
      <c r="J67" s="3"/>
      <c r="K67" s="3"/>
      <c r="L67" s="3"/>
      <c r="M67" s="3"/>
      <c r="N67" s="3"/>
      <c r="O67" s="14"/>
      <c r="P67" s="3" t="str">
        <f>IF(AND(ISBLANK(H67),ISBLANK(I67),ISBLANK(J67),ISBLANK(K67),ISBLANK(L67),ISBLANK(M67)),"","YES")</f>
        <v/>
      </c>
      <c r="Q67" s="3" t="str">
        <f>IF(AND(ISBLANK(H67),ISBLANK(I67),ISBLANK(J67),ISBLANK(K67),ISBLANK(L67),ISBLANK(M67),ISBLANK(N67)),"","YES")</f>
        <v/>
      </c>
      <c r="R67" s="18"/>
      <c r="S67" s="18"/>
      <c r="T67" s="18"/>
      <c r="U67" s="18"/>
      <c r="V67" s="18"/>
      <c r="W67" s="18"/>
      <c r="X67" s="18"/>
      <c r="Y67" s="18"/>
      <c r="Z67" s="18"/>
      <c r="AA67" s="18"/>
      <c r="AB67" s="18"/>
    </row>
    <row r="68" spans="1:28" ht="21" customHeight="1" x14ac:dyDescent="0.25">
      <c r="A68" s="19">
        <v>19</v>
      </c>
      <c r="B68" s="4" t="s">
        <v>2305</v>
      </c>
      <c r="C68" s="5"/>
      <c r="D68" s="47" t="s">
        <v>2304</v>
      </c>
      <c r="E68" s="82"/>
      <c r="F68" s="82"/>
      <c r="G68" s="4" t="s">
        <v>2303</v>
      </c>
      <c r="H68" s="3"/>
      <c r="I68" s="3"/>
      <c r="J68" s="3"/>
      <c r="K68" s="3"/>
      <c r="L68" s="83"/>
      <c r="M68" s="83"/>
      <c r="N68" s="83"/>
      <c r="O68" s="14"/>
      <c r="P68" s="3"/>
      <c r="Q68" s="3"/>
      <c r="R68" s="18"/>
      <c r="S68" s="18"/>
      <c r="T68" s="18"/>
      <c r="U68" s="18"/>
      <c r="V68" s="18"/>
      <c r="W68" s="18"/>
      <c r="X68" s="18"/>
      <c r="Y68" s="18"/>
      <c r="Z68" s="18"/>
      <c r="AA68" s="18"/>
      <c r="AB68" s="18"/>
    </row>
    <row r="69" spans="1:28" ht="21" customHeight="1" x14ac:dyDescent="0.25">
      <c r="A69" s="19">
        <v>19</v>
      </c>
      <c r="B69" s="4" t="s">
        <v>2302</v>
      </c>
      <c r="C69" s="5">
        <v>17921</v>
      </c>
      <c r="D69" s="47"/>
      <c r="E69" s="47"/>
      <c r="F69" s="47"/>
      <c r="G69" s="4"/>
      <c r="H69" s="3"/>
      <c r="I69" s="3"/>
      <c r="J69" s="3"/>
      <c r="K69" s="3"/>
      <c r="L69" s="3"/>
      <c r="M69" s="3"/>
      <c r="N69" s="3"/>
      <c r="O69" s="14"/>
      <c r="P69" s="3"/>
      <c r="Q69" s="3" t="str">
        <f>IF(AND(ISBLANK(H69),ISBLANK(I69),ISBLANK(J69),ISBLANK(K69),ISBLANK(L69),ISBLANK(M69),ISBLANK(N69)),"","YES")</f>
        <v/>
      </c>
      <c r="R69" s="18"/>
      <c r="S69" s="18"/>
      <c r="T69" s="18"/>
      <c r="U69" s="18"/>
      <c r="V69" s="18"/>
      <c r="W69" s="18"/>
      <c r="X69" s="18"/>
      <c r="Y69" s="18"/>
      <c r="Z69" s="18"/>
      <c r="AA69" s="18"/>
      <c r="AB69" s="18"/>
    </row>
    <row r="70" spans="1:28" ht="21" customHeight="1" x14ac:dyDescent="0.25">
      <c r="A70" s="19">
        <v>19</v>
      </c>
      <c r="B70" s="4" t="s">
        <v>2297</v>
      </c>
      <c r="C70" s="5"/>
      <c r="D70" s="47" t="s">
        <v>2301</v>
      </c>
      <c r="E70" s="47" t="s">
        <v>2300</v>
      </c>
      <c r="F70" s="47" t="s">
        <v>2299</v>
      </c>
      <c r="G70" s="4" t="s">
        <v>2298</v>
      </c>
      <c r="H70" s="3"/>
      <c r="I70" s="3"/>
      <c r="J70" s="3"/>
      <c r="K70" s="3"/>
      <c r="L70" s="3"/>
      <c r="M70" s="3"/>
      <c r="N70" s="3"/>
      <c r="O70" s="14"/>
      <c r="P70" s="3" t="str">
        <f>IF(AND(ISBLANK(H70),ISBLANK(I70),ISBLANK(J70),ISBLANK(K70),ISBLANK(L70),ISBLANK(M70)),"","YES")</f>
        <v/>
      </c>
      <c r="Q70" s="3" t="str">
        <f>IF(AND(ISBLANK(H70),ISBLANK(I70),ISBLANK(J70),ISBLANK(K70),ISBLANK(L70),ISBLANK(M70),ISBLANK(N70)),"","YES")</f>
        <v/>
      </c>
      <c r="R70" s="18"/>
      <c r="S70" s="18"/>
      <c r="T70" s="18"/>
      <c r="U70" s="18"/>
      <c r="V70" s="18"/>
      <c r="W70" s="18"/>
      <c r="X70" s="18"/>
      <c r="Y70" s="18"/>
      <c r="Z70" s="18"/>
      <c r="AA70" s="18"/>
      <c r="AB70" s="18"/>
    </row>
    <row r="71" spans="1:28" ht="21" customHeight="1" x14ac:dyDescent="0.25">
      <c r="A71" s="19">
        <v>19</v>
      </c>
      <c r="B71" s="4" t="s">
        <v>2297</v>
      </c>
      <c r="C71" s="5"/>
      <c r="D71" s="47" t="s">
        <v>2296</v>
      </c>
      <c r="E71" s="47" t="s">
        <v>2295</v>
      </c>
      <c r="F71" s="47" t="s">
        <v>2294</v>
      </c>
      <c r="G71" s="4" t="s">
        <v>2293</v>
      </c>
      <c r="H71" s="3"/>
      <c r="I71" s="3"/>
      <c r="J71" s="3"/>
      <c r="K71" s="3"/>
      <c r="L71" s="3"/>
      <c r="M71" s="3"/>
      <c r="N71" s="3"/>
      <c r="O71" s="14"/>
      <c r="P71" s="3" t="str">
        <f>IF(AND(ISBLANK(H71),ISBLANK(I71),ISBLANK(J71),ISBLANK(K71),ISBLANK(L71),ISBLANK(M71)),"","YES")</f>
        <v/>
      </c>
      <c r="Q71" s="3" t="str">
        <f>IF(AND(ISBLANK(H71),ISBLANK(I71),ISBLANK(J71),ISBLANK(K71),ISBLANK(L71),ISBLANK(M71),ISBLANK(N71)),"","YES")</f>
        <v/>
      </c>
      <c r="R71" s="18"/>
      <c r="S71" s="18"/>
      <c r="T71" s="18"/>
      <c r="U71" s="18"/>
      <c r="V71" s="18"/>
      <c r="W71" s="18"/>
      <c r="X71" s="18"/>
      <c r="Y71" s="18"/>
      <c r="Z71" s="18"/>
      <c r="AA71" s="18"/>
      <c r="AB71" s="18"/>
    </row>
    <row r="72" spans="1:28" ht="21" customHeight="1" x14ac:dyDescent="0.25">
      <c r="A72" s="19">
        <v>19</v>
      </c>
      <c r="B72" s="4" t="s">
        <v>2288</v>
      </c>
      <c r="C72" s="5"/>
      <c r="D72" s="47" t="s">
        <v>2292</v>
      </c>
      <c r="E72" s="47" t="s">
        <v>2291</v>
      </c>
      <c r="F72" s="47" t="s">
        <v>2290</v>
      </c>
      <c r="G72" s="4" t="s">
        <v>2289</v>
      </c>
      <c r="H72" s="3"/>
      <c r="I72" s="3"/>
      <c r="J72" s="3"/>
      <c r="K72" s="3"/>
      <c r="L72" s="3"/>
      <c r="M72" s="3"/>
      <c r="N72" s="3"/>
      <c r="O72" s="14"/>
      <c r="P72" s="3" t="str">
        <f>IF(AND(ISBLANK(H72),ISBLANK(I72),ISBLANK(J72),ISBLANK(K72),ISBLANK(L72),ISBLANK(M72)),"","YES")</f>
        <v/>
      </c>
      <c r="Q72" s="3" t="str">
        <f>IF(AND(ISBLANK(H72),ISBLANK(I72),ISBLANK(J72),ISBLANK(K72),ISBLANK(L72),ISBLANK(M72),ISBLANK(N72)),"","YES")</f>
        <v/>
      </c>
      <c r="R72" s="18"/>
      <c r="S72" s="18"/>
      <c r="T72" s="18"/>
      <c r="U72" s="18"/>
      <c r="V72" s="18"/>
      <c r="W72" s="18"/>
      <c r="X72" s="18"/>
      <c r="Y72" s="18"/>
      <c r="Z72" s="18"/>
      <c r="AA72" s="18"/>
      <c r="AB72" s="18"/>
    </row>
    <row r="73" spans="1:28" ht="21" customHeight="1" x14ac:dyDescent="0.25">
      <c r="A73" s="19">
        <v>19</v>
      </c>
      <c r="B73" s="4" t="s">
        <v>2288</v>
      </c>
      <c r="C73" s="5" t="s">
        <v>14</v>
      </c>
      <c r="D73" s="47" t="s">
        <v>2287</v>
      </c>
      <c r="E73" s="47" t="s">
        <v>2286</v>
      </c>
      <c r="F73" s="47" t="s">
        <v>2285</v>
      </c>
      <c r="G73" s="4" t="s">
        <v>2284</v>
      </c>
      <c r="H73" s="3"/>
      <c r="I73" s="3"/>
      <c r="J73" s="3"/>
      <c r="K73" s="3"/>
      <c r="L73" s="3"/>
      <c r="M73" s="3"/>
      <c r="N73" s="3"/>
      <c r="O73" s="14"/>
      <c r="P73" s="3" t="str">
        <f>IF(AND(ISBLANK(H73),ISBLANK(I73),ISBLANK(J73),ISBLANK(K73),ISBLANK(L73),ISBLANK(M73)),"","YES")</f>
        <v/>
      </c>
      <c r="Q73" s="3" t="str">
        <f>IF(AND(ISBLANK(H73),ISBLANK(I73),ISBLANK(J73),ISBLANK(K73),ISBLANK(L73),ISBLANK(M73),ISBLANK(N73)),"","YES")</f>
        <v/>
      </c>
      <c r="R73" s="18"/>
      <c r="S73" s="18"/>
      <c r="T73" s="18"/>
      <c r="U73" s="18"/>
      <c r="V73" s="18"/>
      <c r="W73" s="18"/>
      <c r="X73" s="18"/>
      <c r="Y73" s="18"/>
      <c r="Z73" s="18"/>
      <c r="AA73" s="18"/>
      <c r="AB73" s="18"/>
    </row>
    <row r="74" spans="1:28" ht="21" customHeight="1" x14ac:dyDescent="0.25">
      <c r="A74" s="19">
        <v>19</v>
      </c>
      <c r="B74" s="4" t="s">
        <v>2279</v>
      </c>
      <c r="C74" s="5" t="s">
        <v>14</v>
      </c>
      <c r="D74" s="47" t="s">
        <v>2283</v>
      </c>
      <c r="E74" s="47" t="s">
        <v>2282</v>
      </c>
      <c r="F74" s="47" t="s">
        <v>2281</v>
      </c>
      <c r="G74" s="4" t="s">
        <v>2280</v>
      </c>
      <c r="H74" s="3"/>
      <c r="I74" s="3"/>
      <c r="J74" s="3"/>
      <c r="K74" s="3"/>
      <c r="L74" s="3"/>
      <c r="M74" s="3"/>
      <c r="N74" s="3"/>
      <c r="O74" s="14"/>
      <c r="P74" s="3" t="str">
        <f>IF(AND(ISBLANK(H74),ISBLANK(I74),ISBLANK(J74),ISBLANK(K74),ISBLANK(L74),ISBLANK(M74)),"","YES")</f>
        <v/>
      </c>
      <c r="Q74" s="3" t="str">
        <f>IF(AND(ISBLANK(H74),ISBLANK(I74),ISBLANK(J74),ISBLANK(K74),ISBLANK(L74),ISBLANK(M74),ISBLANK(N74)),"","YES")</f>
        <v/>
      </c>
      <c r="R74" s="18"/>
      <c r="S74" s="18"/>
      <c r="T74" s="18"/>
      <c r="U74" s="18"/>
      <c r="V74" s="18"/>
      <c r="W74" s="18"/>
      <c r="X74" s="18"/>
      <c r="Y74" s="18"/>
      <c r="Z74" s="18"/>
      <c r="AA74" s="18"/>
      <c r="AB74" s="18"/>
    </row>
    <row r="75" spans="1:28" ht="21" customHeight="1" x14ac:dyDescent="0.25">
      <c r="A75" s="19">
        <v>19</v>
      </c>
      <c r="B75" s="4" t="s">
        <v>2279</v>
      </c>
      <c r="C75" s="5"/>
      <c r="D75" s="47" t="s">
        <v>2278</v>
      </c>
      <c r="E75" s="47" t="s">
        <v>2277</v>
      </c>
      <c r="F75" s="47" t="s">
        <v>2276</v>
      </c>
      <c r="G75" s="4" t="s">
        <v>2275</v>
      </c>
      <c r="H75" s="3"/>
      <c r="I75" s="3"/>
      <c r="J75" s="3"/>
      <c r="K75" s="3"/>
      <c r="L75" s="3"/>
      <c r="M75" s="3"/>
      <c r="N75" s="3"/>
      <c r="O75" s="14"/>
      <c r="P75" s="3" t="str">
        <f>IF(AND(ISBLANK(H75),ISBLANK(I75),ISBLANK(J75),ISBLANK(K75),ISBLANK(L75),ISBLANK(M75)),"","YES")</f>
        <v/>
      </c>
      <c r="Q75" s="3" t="str">
        <f>IF(AND(ISBLANK(H75),ISBLANK(I75),ISBLANK(J75),ISBLANK(K75),ISBLANK(L75),ISBLANK(M75),ISBLANK(N75)),"","YES")</f>
        <v/>
      </c>
      <c r="R75" s="18"/>
      <c r="S75" s="18"/>
      <c r="T75" s="18"/>
      <c r="U75" s="18"/>
      <c r="V75" s="18"/>
      <c r="W75" s="18"/>
      <c r="X75" s="18"/>
      <c r="Y75" s="18"/>
      <c r="Z75" s="18"/>
      <c r="AA75" s="18"/>
      <c r="AB75" s="18"/>
    </row>
    <row r="76" spans="1:28" ht="21" customHeight="1" x14ac:dyDescent="0.25">
      <c r="A76" s="19">
        <v>19</v>
      </c>
      <c r="B76" s="4" t="s">
        <v>2270</v>
      </c>
      <c r="C76" s="5"/>
      <c r="D76" s="47" t="s">
        <v>2274</v>
      </c>
      <c r="E76" s="47" t="s">
        <v>2273</v>
      </c>
      <c r="F76" s="47" t="s">
        <v>2272</v>
      </c>
      <c r="G76" s="4" t="s">
        <v>2271</v>
      </c>
      <c r="H76" s="3"/>
      <c r="I76" s="3"/>
      <c r="J76" s="3"/>
      <c r="K76" s="3"/>
      <c r="L76" s="3"/>
      <c r="M76" s="3"/>
      <c r="N76" s="3"/>
      <c r="O76" s="14"/>
      <c r="P76" s="3" t="str">
        <f>IF(AND(ISBLANK(H76),ISBLANK(I76),ISBLANK(J76),ISBLANK(K76),ISBLANK(L76),ISBLANK(M76)),"","YES")</f>
        <v/>
      </c>
      <c r="Q76" s="3" t="str">
        <f>IF(AND(ISBLANK(H76),ISBLANK(I76),ISBLANK(J76),ISBLANK(K76),ISBLANK(L76),ISBLANK(M76),ISBLANK(N76)),"","YES")</f>
        <v/>
      </c>
      <c r="R76" s="18"/>
      <c r="S76" s="18"/>
      <c r="T76" s="18"/>
      <c r="U76" s="18"/>
      <c r="V76" s="18"/>
      <c r="W76" s="18"/>
      <c r="X76" s="18"/>
      <c r="Y76" s="18"/>
      <c r="Z76" s="18"/>
      <c r="AA76" s="18"/>
      <c r="AB76" s="18"/>
    </row>
    <row r="77" spans="1:28" ht="21" customHeight="1" x14ac:dyDescent="0.25">
      <c r="A77" s="19">
        <v>19</v>
      </c>
      <c r="B77" s="4" t="s">
        <v>2270</v>
      </c>
      <c r="C77" s="5"/>
      <c r="D77" s="47" t="s">
        <v>2269</v>
      </c>
      <c r="E77" s="47" t="s">
        <v>2268</v>
      </c>
      <c r="F77" s="47" t="s">
        <v>2267</v>
      </c>
      <c r="G77" s="4" t="s">
        <v>2266</v>
      </c>
      <c r="H77" s="3"/>
      <c r="I77" s="3"/>
      <c r="J77" s="3"/>
      <c r="K77" s="3"/>
      <c r="L77" s="3"/>
      <c r="M77" s="3"/>
      <c r="N77" s="3"/>
      <c r="O77" s="14"/>
      <c r="P77" s="3" t="str">
        <f>IF(AND(ISBLANK(H77),ISBLANK(I77),ISBLANK(J77),ISBLANK(K77),ISBLANK(L77),ISBLANK(M77)),"","YES")</f>
        <v/>
      </c>
      <c r="Q77" s="3" t="str">
        <f>IF(AND(ISBLANK(H77),ISBLANK(I77),ISBLANK(J77),ISBLANK(K77),ISBLANK(L77),ISBLANK(M77),ISBLANK(N77)),"","YES")</f>
        <v/>
      </c>
      <c r="R77" s="18"/>
      <c r="S77" s="18"/>
      <c r="T77" s="18"/>
      <c r="U77" s="18"/>
      <c r="V77" s="18"/>
      <c r="W77" s="18"/>
      <c r="X77" s="18"/>
      <c r="Y77" s="18"/>
      <c r="Z77" s="18"/>
      <c r="AA77" s="18"/>
      <c r="AB77" s="18"/>
    </row>
    <row r="78" spans="1:28" ht="21" customHeight="1" x14ac:dyDescent="0.25">
      <c r="A78" s="19">
        <v>19</v>
      </c>
      <c r="B78" s="4" t="s">
        <v>2261</v>
      </c>
      <c r="C78" s="5"/>
      <c r="D78" s="47" t="s">
        <v>2265</v>
      </c>
      <c r="E78" s="47" t="s">
        <v>2264</v>
      </c>
      <c r="F78" s="47" t="s">
        <v>2263</v>
      </c>
      <c r="G78" s="4" t="s">
        <v>2262</v>
      </c>
      <c r="H78" s="3"/>
      <c r="I78" s="3"/>
      <c r="J78" s="3"/>
      <c r="K78" s="3" t="s">
        <v>48</v>
      </c>
      <c r="L78" s="3"/>
      <c r="M78" s="3"/>
      <c r="N78" s="3"/>
      <c r="O78" s="14"/>
      <c r="P78" s="3" t="str">
        <f>IF(AND(ISBLANK(H78),ISBLANK(I78),ISBLANK(J78),ISBLANK(K78),ISBLANK(L78),ISBLANK(M78)),"","YES")</f>
        <v>YES</v>
      </c>
      <c r="Q78" s="3" t="str">
        <f>IF(AND(ISBLANK(H78),ISBLANK(I78),ISBLANK(J78),ISBLANK(K78),ISBLANK(L78),ISBLANK(M78),ISBLANK(N78)),"","YES")</f>
        <v>YES</v>
      </c>
      <c r="R78" s="18"/>
      <c r="S78" s="18"/>
      <c r="T78" s="18"/>
      <c r="U78" s="18"/>
      <c r="V78" s="18"/>
      <c r="W78" s="18"/>
      <c r="X78" s="18">
        <v>1</v>
      </c>
      <c r="Y78" s="18"/>
      <c r="Z78" s="18"/>
      <c r="AA78" s="18"/>
      <c r="AB78" s="18"/>
    </row>
    <row r="79" spans="1:28" ht="21" customHeight="1" x14ac:dyDescent="0.25">
      <c r="A79" s="19">
        <v>19</v>
      </c>
      <c r="B79" s="4" t="s">
        <v>2261</v>
      </c>
      <c r="C79" s="5"/>
      <c r="D79" s="47" t="s">
        <v>2260</v>
      </c>
      <c r="E79" s="47" t="s">
        <v>2259</v>
      </c>
      <c r="F79" s="47" t="s">
        <v>2258</v>
      </c>
      <c r="G79" s="4" t="s">
        <v>2257</v>
      </c>
      <c r="H79" s="3"/>
      <c r="I79" s="3"/>
      <c r="J79" s="3"/>
      <c r="K79" s="3" t="s">
        <v>48</v>
      </c>
      <c r="L79" s="3"/>
      <c r="M79" s="3"/>
      <c r="N79" s="3"/>
      <c r="O79" s="14"/>
      <c r="P79" s="3" t="str">
        <f>IF(AND(ISBLANK(H79),ISBLANK(I79),ISBLANK(J79),ISBLANK(K79),ISBLANK(L79),ISBLANK(M79)),"","YES")</f>
        <v>YES</v>
      </c>
      <c r="Q79" s="3" t="str">
        <f>IF(AND(ISBLANK(H79),ISBLANK(I79),ISBLANK(J79),ISBLANK(K79),ISBLANK(L79),ISBLANK(M79),ISBLANK(N79)),"","YES")</f>
        <v>YES</v>
      </c>
      <c r="R79" s="18"/>
      <c r="S79" s="18"/>
      <c r="T79" s="18"/>
      <c r="U79" s="18"/>
      <c r="V79" s="18"/>
      <c r="W79" s="18"/>
      <c r="X79" s="18">
        <v>1</v>
      </c>
      <c r="Y79" s="18"/>
      <c r="Z79" s="18"/>
      <c r="AA79" s="18"/>
      <c r="AB79" s="18"/>
    </row>
    <row r="80" spans="1:28" ht="21" customHeight="1" x14ac:dyDescent="0.25">
      <c r="A80" s="19">
        <v>19</v>
      </c>
      <c r="B80" s="4" t="s">
        <v>2252</v>
      </c>
      <c r="C80" s="5" t="s">
        <v>14</v>
      </c>
      <c r="D80" s="47" t="s">
        <v>2256</v>
      </c>
      <c r="E80" s="47" t="s">
        <v>2255</v>
      </c>
      <c r="F80" s="47" t="s">
        <v>2254</v>
      </c>
      <c r="G80" s="4" t="s">
        <v>2253</v>
      </c>
      <c r="H80" s="3"/>
      <c r="I80" s="3"/>
      <c r="J80" s="3"/>
      <c r="K80" s="3"/>
      <c r="L80" s="3"/>
      <c r="M80" s="3"/>
      <c r="N80" s="3"/>
      <c r="O80" s="14"/>
      <c r="P80" s="3" t="str">
        <f>IF(AND(ISBLANK(H80),ISBLANK(I80),ISBLANK(J80),ISBLANK(K80),ISBLANK(L80),ISBLANK(M80)),"","YES")</f>
        <v/>
      </c>
      <c r="Q80" s="3" t="str">
        <f>IF(AND(ISBLANK(H80),ISBLANK(I80),ISBLANK(J80),ISBLANK(K80),ISBLANK(L80),ISBLANK(M80),ISBLANK(N80)),"","YES")</f>
        <v/>
      </c>
      <c r="R80" s="18"/>
      <c r="S80" s="18"/>
      <c r="T80" s="18"/>
      <c r="U80" s="18"/>
      <c r="V80" s="18"/>
      <c r="W80" s="18"/>
      <c r="X80" s="18"/>
      <c r="Y80" s="18"/>
      <c r="Z80" s="18"/>
      <c r="AA80" s="18"/>
      <c r="AB80" s="18"/>
    </row>
    <row r="81" spans="1:28" ht="21" customHeight="1" x14ac:dyDescent="0.25">
      <c r="A81" s="19">
        <v>19</v>
      </c>
      <c r="B81" s="4" t="s">
        <v>2252</v>
      </c>
      <c r="C81" s="5"/>
      <c r="D81" s="47" t="s">
        <v>2251</v>
      </c>
      <c r="E81" s="47" t="s">
        <v>2250</v>
      </c>
      <c r="F81" s="47" t="s">
        <v>2249</v>
      </c>
      <c r="G81" s="4" t="s">
        <v>2248</v>
      </c>
      <c r="H81" s="3"/>
      <c r="I81" s="3"/>
      <c r="J81" s="3"/>
      <c r="K81" s="3"/>
      <c r="L81" s="3"/>
      <c r="M81" s="3"/>
      <c r="N81" s="3"/>
      <c r="O81" s="14"/>
      <c r="P81" s="3" t="str">
        <f>IF(AND(ISBLANK(H81),ISBLANK(I81),ISBLANK(J81),ISBLANK(K81),ISBLANK(L81),ISBLANK(M81)),"","YES")</f>
        <v/>
      </c>
      <c r="Q81" s="3" t="str">
        <f>IF(AND(ISBLANK(H81),ISBLANK(I81),ISBLANK(J81),ISBLANK(K81),ISBLANK(L81),ISBLANK(M81),ISBLANK(N81)),"","YES")</f>
        <v/>
      </c>
      <c r="R81" s="18"/>
      <c r="S81" s="18"/>
      <c r="T81" s="18"/>
      <c r="U81" s="18"/>
      <c r="V81" s="18"/>
      <c r="W81" s="18"/>
      <c r="X81" s="18"/>
      <c r="Y81" s="18"/>
      <c r="Z81" s="18"/>
      <c r="AA81" s="18"/>
      <c r="AB81" s="18"/>
    </row>
    <row r="82" spans="1:28" ht="21" customHeight="1" x14ac:dyDescent="0.25">
      <c r="A82" s="19">
        <v>19</v>
      </c>
      <c r="B82" s="4" t="s">
        <v>2247</v>
      </c>
      <c r="C82" s="5">
        <v>17882</v>
      </c>
      <c r="D82" s="47"/>
      <c r="E82" s="47"/>
      <c r="F82" s="47"/>
      <c r="G82" s="4"/>
      <c r="H82" s="3"/>
      <c r="I82" s="3"/>
      <c r="J82" s="3"/>
      <c r="K82" s="3"/>
      <c r="L82" s="3"/>
      <c r="M82" s="3"/>
      <c r="N82" s="3"/>
      <c r="O82" s="14"/>
      <c r="P82" s="3"/>
      <c r="Q82" s="3" t="str">
        <f>IF(AND(ISBLANK(H82),ISBLANK(I82),ISBLANK(J82),ISBLANK(K82),ISBLANK(L82),ISBLANK(M82),ISBLANK(N82)),"","YES")</f>
        <v/>
      </c>
      <c r="R82" s="18"/>
      <c r="S82" s="18"/>
      <c r="T82" s="18"/>
      <c r="U82" s="18"/>
      <c r="V82" s="18"/>
      <c r="W82" s="18"/>
      <c r="X82" s="18"/>
      <c r="Y82" s="18"/>
      <c r="Z82" s="18"/>
      <c r="AA82" s="18"/>
      <c r="AB82" s="18"/>
    </row>
    <row r="83" spans="1:28" ht="21" customHeight="1" x14ac:dyDescent="0.25">
      <c r="A83" s="19">
        <v>19</v>
      </c>
      <c r="B83" s="4" t="s">
        <v>2242</v>
      </c>
      <c r="C83" s="5"/>
      <c r="D83" s="47" t="s">
        <v>2246</v>
      </c>
      <c r="E83" s="47" t="s">
        <v>2245</v>
      </c>
      <c r="F83" s="47" t="s">
        <v>2244</v>
      </c>
      <c r="G83" s="4" t="s">
        <v>2243</v>
      </c>
      <c r="H83" s="3"/>
      <c r="I83" s="3"/>
      <c r="J83" s="3"/>
      <c r="K83" s="3"/>
      <c r="L83" s="3"/>
      <c r="M83" s="3"/>
      <c r="N83" s="3"/>
      <c r="O83" s="14"/>
      <c r="P83" s="3" t="str">
        <f>IF(AND(ISBLANK(H83),ISBLANK(I83),ISBLANK(J83),ISBLANK(K83),ISBLANK(L83),ISBLANK(M83)),"","YES")</f>
        <v/>
      </c>
      <c r="Q83" s="3" t="str">
        <f>IF(AND(ISBLANK(H83),ISBLANK(I83),ISBLANK(J83),ISBLANK(K83),ISBLANK(L83),ISBLANK(M83),ISBLANK(N83)),"","YES")</f>
        <v/>
      </c>
      <c r="R83" s="18"/>
      <c r="S83" s="18"/>
      <c r="T83" s="18"/>
      <c r="U83" s="18"/>
      <c r="V83" s="18"/>
      <c r="W83" s="18"/>
      <c r="X83" s="18"/>
      <c r="Y83" s="18"/>
      <c r="Z83" s="18"/>
      <c r="AA83" s="18"/>
      <c r="AB83" s="18"/>
    </row>
    <row r="84" spans="1:28" ht="21" customHeight="1" x14ac:dyDescent="0.25">
      <c r="A84" s="19">
        <v>19</v>
      </c>
      <c r="B84" s="4" t="s">
        <v>2242</v>
      </c>
      <c r="C84" s="5"/>
      <c r="D84" s="47" t="s">
        <v>2241</v>
      </c>
      <c r="E84" s="47" t="s">
        <v>2240</v>
      </c>
      <c r="F84" s="47" t="s">
        <v>2239</v>
      </c>
      <c r="G84" s="4" t="s">
        <v>2238</v>
      </c>
      <c r="H84" s="3"/>
      <c r="I84" s="3"/>
      <c r="J84" s="3"/>
      <c r="K84" s="3"/>
      <c r="L84" s="3"/>
      <c r="M84" s="3"/>
      <c r="N84" s="3"/>
      <c r="O84" s="14"/>
      <c r="P84" s="3" t="str">
        <f>IF(AND(ISBLANK(H84),ISBLANK(I84),ISBLANK(J84),ISBLANK(K84),ISBLANK(L84),ISBLANK(M84)),"","YES")</f>
        <v/>
      </c>
      <c r="Q84" s="3" t="str">
        <f>IF(AND(ISBLANK(H84),ISBLANK(I84),ISBLANK(J84),ISBLANK(K84),ISBLANK(L84),ISBLANK(M84),ISBLANK(N84)),"","YES")</f>
        <v/>
      </c>
      <c r="R84" s="18"/>
      <c r="S84" s="18"/>
      <c r="T84" s="18"/>
      <c r="U84" s="18"/>
      <c r="V84" s="18"/>
      <c r="W84" s="18"/>
      <c r="X84" s="18"/>
      <c r="Y84" s="18"/>
      <c r="Z84" s="18"/>
      <c r="AA84" s="18"/>
      <c r="AB84" s="18"/>
    </row>
    <row r="85" spans="1:28" ht="21" customHeight="1" x14ac:dyDescent="0.25">
      <c r="A85" s="19">
        <v>19</v>
      </c>
      <c r="B85" s="4" t="s">
        <v>2233</v>
      </c>
      <c r="C85" s="5"/>
      <c r="D85" s="47" t="s">
        <v>2237</v>
      </c>
      <c r="E85" s="47" t="s">
        <v>2236</v>
      </c>
      <c r="F85" s="47" t="s">
        <v>2235</v>
      </c>
      <c r="G85" s="4" t="s">
        <v>2234</v>
      </c>
      <c r="H85" s="3"/>
      <c r="I85" s="3"/>
      <c r="J85" s="3"/>
      <c r="K85" s="3"/>
      <c r="L85" s="3"/>
      <c r="M85" s="3"/>
      <c r="N85" s="3"/>
      <c r="O85" s="14"/>
      <c r="P85" s="3" t="str">
        <f>IF(AND(ISBLANK(H85),ISBLANK(I85),ISBLANK(J85),ISBLANK(K85),ISBLANK(L85),ISBLANK(M85)),"","YES")</f>
        <v/>
      </c>
      <c r="Q85" s="3" t="str">
        <f>IF(AND(ISBLANK(H85),ISBLANK(I85),ISBLANK(J85),ISBLANK(K85),ISBLANK(L85),ISBLANK(M85),ISBLANK(N85)),"","YES")</f>
        <v/>
      </c>
      <c r="R85" s="18"/>
      <c r="S85" s="18"/>
      <c r="T85" s="18"/>
      <c r="U85" s="18"/>
      <c r="V85" s="18"/>
      <c r="W85" s="18"/>
      <c r="X85" s="18"/>
      <c r="Y85" s="18"/>
      <c r="Z85" s="18"/>
      <c r="AA85" s="18"/>
      <c r="AB85" s="18"/>
    </row>
    <row r="86" spans="1:28" ht="21" customHeight="1" x14ac:dyDescent="0.25">
      <c r="A86" s="19">
        <v>19</v>
      </c>
      <c r="B86" s="4" t="s">
        <v>2233</v>
      </c>
      <c r="C86" s="5" t="s">
        <v>14</v>
      </c>
      <c r="D86" s="47" t="s">
        <v>2232</v>
      </c>
      <c r="E86" s="47" t="s">
        <v>2231</v>
      </c>
      <c r="F86" s="47" t="s">
        <v>2230</v>
      </c>
      <c r="G86" s="4" t="s">
        <v>2229</v>
      </c>
      <c r="H86" s="3"/>
      <c r="I86" s="3"/>
      <c r="J86" s="3"/>
      <c r="K86" s="3"/>
      <c r="L86" s="3"/>
      <c r="M86" s="3"/>
      <c r="N86" s="3"/>
      <c r="O86" s="14"/>
      <c r="P86" s="3" t="str">
        <f>IF(AND(ISBLANK(H86),ISBLANK(I86),ISBLANK(J86),ISBLANK(K86),ISBLANK(L86),ISBLANK(M86)),"","YES")</f>
        <v/>
      </c>
      <c r="Q86" s="3" t="str">
        <f>IF(AND(ISBLANK(H86),ISBLANK(I86),ISBLANK(J86),ISBLANK(K86),ISBLANK(L86),ISBLANK(M86),ISBLANK(N86)),"","YES")</f>
        <v/>
      </c>
      <c r="R86" s="18"/>
      <c r="S86" s="18"/>
      <c r="T86" s="18"/>
      <c r="U86" s="18"/>
      <c r="V86" s="18"/>
      <c r="W86" s="18"/>
      <c r="X86" s="18"/>
      <c r="Y86" s="18"/>
      <c r="Z86" s="18"/>
      <c r="AA86" s="18"/>
      <c r="AB86" s="18"/>
    </row>
    <row r="87" spans="1:28" ht="21" customHeight="1" x14ac:dyDescent="0.25">
      <c r="A87" s="19">
        <v>19</v>
      </c>
      <c r="B87" s="4" t="s">
        <v>2228</v>
      </c>
      <c r="C87" s="5" t="s">
        <v>14</v>
      </c>
      <c r="D87" s="47" t="s">
        <v>2227</v>
      </c>
      <c r="E87" s="47" t="s">
        <v>2226</v>
      </c>
      <c r="F87" s="47" t="s">
        <v>2225</v>
      </c>
      <c r="G87" s="4" t="s">
        <v>2224</v>
      </c>
      <c r="H87" s="3"/>
      <c r="I87" s="3"/>
      <c r="J87" s="3"/>
      <c r="K87" s="3"/>
      <c r="L87" s="3"/>
      <c r="M87" s="3"/>
      <c r="N87" s="3"/>
      <c r="O87" s="14"/>
      <c r="P87" s="3" t="str">
        <f>IF(AND(ISBLANK(H87),ISBLANK(I87),ISBLANK(J87),ISBLANK(K87),ISBLANK(L87),ISBLANK(M87)),"","YES")</f>
        <v/>
      </c>
      <c r="Q87" s="3" t="str">
        <f>IF(AND(ISBLANK(H87),ISBLANK(I87),ISBLANK(J87),ISBLANK(K87),ISBLANK(L87),ISBLANK(M87),ISBLANK(N87)),"","YES")</f>
        <v/>
      </c>
      <c r="R87" s="24"/>
      <c r="S87" s="24"/>
      <c r="T87" s="18"/>
      <c r="U87" s="18"/>
      <c r="V87" s="18"/>
      <c r="W87" s="18"/>
      <c r="X87" s="18"/>
      <c r="Y87" s="18"/>
      <c r="Z87" s="18"/>
      <c r="AA87" s="18"/>
      <c r="AB87" s="18"/>
    </row>
    <row r="88" spans="1:28" ht="21" customHeight="1" x14ac:dyDescent="0.25">
      <c r="A88" s="19">
        <v>18</v>
      </c>
      <c r="B88" s="4" t="s">
        <v>2223</v>
      </c>
      <c r="C88" s="5">
        <v>17800</v>
      </c>
      <c r="D88" s="47"/>
      <c r="E88" s="47"/>
      <c r="F88" s="47"/>
      <c r="G88" s="4"/>
      <c r="H88" s="3"/>
      <c r="I88" s="3"/>
      <c r="J88" s="3"/>
      <c r="K88" s="3"/>
      <c r="L88" s="3"/>
      <c r="M88" s="3"/>
      <c r="N88" s="3"/>
      <c r="O88" s="14"/>
      <c r="P88" s="3"/>
      <c r="Q88" s="3" t="str">
        <f>IF(AND(ISBLANK(H88),ISBLANK(I88),ISBLANK(J88),ISBLANK(K88),ISBLANK(L88),ISBLANK(M88),ISBLANK(N88)),"","YES")</f>
        <v/>
      </c>
      <c r="R88" s="18"/>
      <c r="S88" s="18"/>
      <c r="T88" s="18"/>
      <c r="U88" s="18"/>
      <c r="V88" s="18"/>
      <c r="W88" s="18"/>
      <c r="X88" s="18"/>
      <c r="Y88" s="18"/>
      <c r="Z88" s="18"/>
      <c r="AA88" s="18"/>
      <c r="AB88" s="18"/>
    </row>
    <row r="89" spans="1:28" ht="21" customHeight="1" x14ac:dyDescent="0.25">
      <c r="A89" s="19">
        <v>18</v>
      </c>
      <c r="B89" s="4" t="s">
        <v>2218</v>
      </c>
      <c r="C89" s="5"/>
      <c r="D89" s="47" t="s">
        <v>2222</v>
      </c>
      <c r="E89" s="47" t="s">
        <v>2221</v>
      </c>
      <c r="F89" s="47" t="s">
        <v>2220</v>
      </c>
      <c r="G89" s="4" t="s">
        <v>2219</v>
      </c>
      <c r="H89" s="3"/>
      <c r="I89" s="3"/>
      <c r="J89" s="3"/>
      <c r="K89" s="3"/>
      <c r="L89" s="3"/>
      <c r="M89" s="3"/>
      <c r="N89" s="3"/>
      <c r="O89" s="14"/>
      <c r="P89" s="3" t="str">
        <f>IF(AND(ISBLANK(H89),ISBLANK(I89),ISBLANK(J89),ISBLANK(K89),ISBLANK(L89),ISBLANK(M89)),"","YES")</f>
        <v/>
      </c>
      <c r="Q89" s="3" t="str">
        <f>IF(AND(ISBLANK(H89),ISBLANK(I89),ISBLANK(J89),ISBLANK(K89),ISBLANK(L89),ISBLANK(M89),ISBLANK(N89)),"","YES")</f>
        <v/>
      </c>
      <c r="R89" s="18"/>
      <c r="S89" s="18"/>
      <c r="T89" s="18"/>
      <c r="U89" s="18"/>
      <c r="V89" s="18"/>
      <c r="W89" s="18"/>
      <c r="X89" s="18"/>
      <c r="Y89" s="18"/>
      <c r="Z89" s="18"/>
      <c r="AA89" s="18"/>
      <c r="AB89" s="18"/>
    </row>
    <row r="90" spans="1:28" ht="21" customHeight="1" x14ac:dyDescent="0.25">
      <c r="A90" s="19">
        <v>18</v>
      </c>
      <c r="B90" s="4" t="s">
        <v>2218</v>
      </c>
      <c r="C90" s="5" t="s">
        <v>14</v>
      </c>
      <c r="D90" s="47" t="s">
        <v>2217</v>
      </c>
      <c r="E90" s="47" t="s">
        <v>2216</v>
      </c>
      <c r="F90" s="47" t="s">
        <v>2215</v>
      </c>
      <c r="G90" s="4" t="s">
        <v>2214</v>
      </c>
      <c r="H90" s="3"/>
      <c r="I90" s="3"/>
      <c r="J90" s="3"/>
      <c r="K90" s="3"/>
      <c r="L90" s="3"/>
      <c r="M90" s="3"/>
      <c r="N90" s="3"/>
      <c r="O90" s="14"/>
      <c r="P90" s="3" t="str">
        <f>IF(AND(ISBLANK(H90),ISBLANK(I90),ISBLANK(J90),ISBLANK(K90),ISBLANK(L90),ISBLANK(M90)),"","YES")</f>
        <v/>
      </c>
      <c r="Q90" s="3" t="str">
        <f>IF(AND(ISBLANK(H90),ISBLANK(I90),ISBLANK(J90),ISBLANK(K90),ISBLANK(L90),ISBLANK(M90),ISBLANK(N90)),"","YES")</f>
        <v/>
      </c>
      <c r="R90" s="18"/>
      <c r="S90" s="18"/>
      <c r="T90" s="18"/>
      <c r="U90" s="18"/>
      <c r="V90" s="18"/>
      <c r="W90" s="18"/>
      <c r="X90" s="18"/>
      <c r="Y90" s="18"/>
      <c r="Z90" s="18"/>
      <c r="AA90" s="18"/>
      <c r="AB90" s="18"/>
    </row>
    <row r="91" spans="1:28" ht="21" customHeight="1" x14ac:dyDescent="0.25">
      <c r="A91" s="19">
        <v>18</v>
      </c>
      <c r="B91" s="4" t="s">
        <v>2209</v>
      </c>
      <c r="C91" s="5" t="s">
        <v>14</v>
      </c>
      <c r="D91" s="47" t="s">
        <v>2213</v>
      </c>
      <c r="E91" s="47" t="s">
        <v>2212</v>
      </c>
      <c r="F91" s="47" t="s">
        <v>2211</v>
      </c>
      <c r="G91" s="4" t="s">
        <v>2210</v>
      </c>
      <c r="H91" s="3"/>
      <c r="I91" s="3"/>
      <c r="J91" s="3"/>
      <c r="K91" s="3"/>
      <c r="L91" s="3"/>
      <c r="M91" s="3"/>
      <c r="N91" s="3"/>
      <c r="O91" s="14"/>
      <c r="P91" s="3" t="str">
        <f>IF(AND(ISBLANK(H91),ISBLANK(I91),ISBLANK(J91),ISBLANK(K91),ISBLANK(L91),ISBLANK(M91)),"","YES")</f>
        <v/>
      </c>
      <c r="Q91" s="3" t="str">
        <f>IF(AND(ISBLANK(H91),ISBLANK(I91),ISBLANK(J91),ISBLANK(K91),ISBLANK(L91),ISBLANK(M91),ISBLANK(N91)),"","YES")</f>
        <v/>
      </c>
      <c r="R91" s="18"/>
      <c r="S91" s="18"/>
      <c r="T91" s="18"/>
      <c r="U91" s="18"/>
      <c r="V91" s="18"/>
      <c r="W91" s="18"/>
      <c r="X91" s="18"/>
      <c r="Y91" s="18"/>
      <c r="Z91" s="18"/>
      <c r="AA91" s="18"/>
      <c r="AB91" s="18"/>
    </row>
    <row r="92" spans="1:28" ht="21" customHeight="1" x14ac:dyDescent="0.25">
      <c r="A92" s="19">
        <v>18</v>
      </c>
      <c r="B92" s="4" t="s">
        <v>2209</v>
      </c>
      <c r="C92" s="5"/>
      <c r="D92" s="47" t="s">
        <v>2208</v>
      </c>
      <c r="E92" s="47" t="s">
        <v>2207</v>
      </c>
      <c r="F92" s="47" t="s">
        <v>2206</v>
      </c>
      <c r="G92" s="4" t="s">
        <v>2205</v>
      </c>
      <c r="H92" s="3"/>
      <c r="I92" s="3"/>
      <c r="J92" s="3"/>
      <c r="K92" s="3"/>
      <c r="L92" s="3"/>
      <c r="M92" s="3"/>
      <c r="N92" s="3"/>
      <c r="O92" s="14"/>
      <c r="P92" s="3" t="str">
        <f>IF(AND(ISBLANK(H92),ISBLANK(I92),ISBLANK(J92),ISBLANK(K92),ISBLANK(L92),ISBLANK(M92)),"","YES")</f>
        <v/>
      </c>
      <c r="Q92" s="3" t="str">
        <f>IF(AND(ISBLANK(H92),ISBLANK(I92),ISBLANK(J92),ISBLANK(K92),ISBLANK(L92),ISBLANK(M92),ISBLANK(N92)),"","YES")</f>
        <v/>
      </c>
      <c r="R92" s="18"/>
      <c r="S92" s="18"/>
      <c r="T92" s="18"/>
      <c r="U92" s="18"/>
      <c r="V92" s="18"/>
      <c r="W92" s="18"/>
      <c r="X92" s="18"/>
      <c r="Y92" s="18"/>
      <c r="Z92" s="18"/>
      <c r="AA92" s="18"/>
      <c r="AB92" s="18"/>
    </row>
    <row r="93" spans="1:28" ht="21" customHeight="1" x14ac:dyDescent="0.25">
      <c r="A93" s="19">
        <v>18</v>
      </c>
      <c r="B93" s="4" t="s">
        <v>2196</v>
      </c>
      <c r="C93" s="5"/>
      <c r="D93" s="47" t="s">
        <v>2204</v>
      </c>
      <c r="E93" s="47" t="s">
        <v>2203</v>
      </c>
      <c r="F93" s="47" t="s">
        <v>2202</v>
      </c>
      <c r="G93" s="4" t="s">
        <v>2201</v>
      </c>
      <c r="H93" s="3"/>
      <c r="I93" s="3"/>
      <c r="J93" s="3"/>
      <c r="K93" s="3"/>
      <c r="L93" s="3"/>
      <c r="M93" s="3"/>
      <c r="N93" s="3"/>
      <c r="O93" s="14"/>
      <c r="P93" s="3" t="str">
        <f>IF(AND(ISBLANK(H93),ISBLANK(I93),ISBLANK(J93),ISBLANK(K93),ISBLANK(L93),ISBLANK(M93)),"","YES")</f>
        <v/>
      </c>
      <c r="Q93" s="3" t="str">
        <f>IF(AND(ISBLANK(H93),ISBLANK(I93),ISBLANK(J93),ISBLANK(K93),ISBLANK(L93),ISBLANK(M93),ISBLANK(N93)),"","YES")</f>
        <v/>
      </c>
      <c r="R93" s="24"/>
      <c r="S93" s="24"/>
      <c r="T93" s="18"/>
      <c r="U93" s="18"/>
      <c r="V93" s="18"/>
      <c r="W93" s="18"/>
      <c r="X93" s="18"/>
      <c r="Y93" s="18"/>
      <c r="Z93" s="18"/>
      <c r="AA93" s="18"/>
      <c r="AB93" s="18"/>
    </row>
    <row r="94" spans="1:28" ht="21" customHeight="1" x14ac:dyDescent="0.25">
      <c r="A94" s="19">
        <v>18</v>
      </c>
      <c r="B94" s="4" t="s">
        <v>2196</v>
      </c>
      <c r="C94" s="5"/>
      <c r="D94" s="47" t="s">
        <v>2200</v>
      </c>
      <c r="E94" s="47" t="s">
        <v>2199</v>
      </c>
      <c r="F94" s="47" t="s">
        <v>2198</v>
      </c>
      <c r="G94" s="4" t="s">
        <v>2197</v>
      </c>
      <c r="H94" s="3"/>
      <c r="I94" s="3"/>
      <c r="J94" s="3"/>
      <c r="K94" s="3"/>
      <c r="L94" s="3"/>
      <c r="M94" s="3"/>
      <c r="N94" s="3"/>
      <c r="O94" s="14"/>
      <c r="P94" s="3" t="str">
        <f>IF(AND(ISBLANK(H94),ISBLANK(I94),ISBLANK(J94),ISBLANK(K94),ISBLANK(L94),ISBLANK(M94)),"","YES")</f>
        <v/>
      </c>
      <c r="Q94" s="3" t="str">
        <f>IF(AND(ISBLANK(H94),ISBLANK(I94),ISBLANK(J94),ISBLANK(K94),ISBLANK(L94),ISBLANK(M94),ISBLANK(N94)),"","YES")</f>
        <v/>
      </c>
      <c r="R94" s="18"/>
      <c r="S94" s="18"/>
      <c r="T94" s="18"/>
      <c r="U94" s="18"/>
      <c r="V94" s="18"/>
      <c r="W94" s="18"/>
      <c r="X94" s="18"/>
      <c r="Y94" s="18"/>
      <c r="Z94" s="18"/>
      <c r="AA94" s="18"/>
      <c r="AB94" s="18"/>
    </row>
    <row r="95" spans="1:28" ht="21" customHeight="1" x14ac:dyDescent="0.25">
      <c r="A95" s="19">
        <v>18</v>
      </c>
      <c r="B95" s="4" t="s">
        <v>2196</v>
      </c>
      <c r="C95" s="5"/>
      <c r="D95" s="47" t="s">
        <v>2195</v>
      </c>
      <c r="E95" s="82"/>
      <c r="F95" s="82"/>
      <c r="G95" s="4" t="s">
        <v>2194</v>
      </c>
      <c r="H95" s="3"/>
      <c r="I95" s="3"/>
      <c r="J95" s="3"/>
      <c r="K95" s="3"/>
      <c r="L95" s="83"/>
      <c r="M95" s="83"/>
      <c r="N95" s="83"/>
      <c r="O95" s="14"/>
      <c r="P95" s="3"/>
      <c r="Q95" s="3"/>
      <c r="R95" s="18"/>
      <c r="S95" s="18"/>
      <c r="T95" s="18"/>
      <c r="U95" s="18"/>
      <c r="V95" s="18"/>
      <c r="W95" s="18"/>
      <c r="X95" s="18"/>
      <c r="Y95" s="18"/>
      <c r="Z95" s="18"/>
      <c r="AA95" s="18"/>
      <c r="AB95" s="18"/>
    </row>
    <row r="96" spans="1:28" ht="21" customHeight="1" x14ac:dyDescent="0.25">
      <c r="A96" s="19">
        <v>18</v>
      </c>
      <c r="B96" s="4" t="s">
        <v>2193</v>
      </c>
      <c r="C96" s="5">
        <v>17944</v>
      </c>
      <c r="D96" s="47"/>
      <c r="E96" s="47"/>
      <c r="F96" s="47"/>
      <c r="G96" s="4"/>
      <c r="H96" s="3"/>
      <c r="I96" s="3"/>
      <c r="J96" s="3"/>
      <c r="K96" s="3"/>
      <c r="L96" s="3"/>
      <c r="M96" s="3"/>
      <c r="N96" s="3"/>
      <c r="O96" s="14"/>
      <c r="P96" s="3"/>
      <c r="Q96" s="3" t="str">
        <f>IF(AND(ISBLANK(H96),ISBLANK(I96),ISBLANK(J96),ISBLANK(K96),ISBLANK(L96),ISBLANK(M96),ISBLANK(N96)),"","YES")</f>
        <v/>
      </c>
      <c r="R96" s="18"/>
      <c r="S96" s="18"/>
      <c r="T96" s="18"/>
      <c r="U96" s="18"/>
      <c r="V96" s="18"/>
      <c r="W96" s="18"/>
      <c r="X96" s="18"/>
      <c r="Y96" s="18"/>
      <c r="Z96" s="18"/>
      <c r="AA96" s="18"/>
      <c r="AB96" s="18"/>
    </row>
    <row r="97" spans="1:28" ht="21" customHeight="1" x14ac:dyDescent="0.25">
      <c r="A97" s="19">
        <v>18</v>
      </c>
      <c r="B97" s="4" t="s">
        <v>2188</v>
      </c>
      <c r="C97" s="5"/>
      <c r="D97" s="47" t="s">
        <v>2192</v>
      </c>
      <c r="E97" s="47" t="s">
        <v>2191</v>
      </c>
      <c r="F97" s="47" t="s">
        <v>2190</v>
      </c>
      <c r="G97" s="4" t="s">
        <v>2189</v>
      </c>
      <c r="H97" s="3"/>
      <c r="I97" s="3"/>
      <c r="J97" s="3"/>
      <c r="K97" s="3"/>
      <c r="L97" s="3"/>
      <c r="M97" s="3"/>
      <c r="N97" s="3"/>
      <c r="O97" s="14"/>
      <c r="P97" s="3" t="str">
        <f>IF(AND(ISBLANK(H97),ISBLANK(I97),ISBLANK(J97),ISBLANK(K97),ISBLANK(L97),ISBLANK(M97)),"","YES")</f>
        <v/>
      </c>
      <c r="Q97" s="3" t="str">
        <f>IF(AND(ISBLANK(H97),ISBLANK(I97),ISBLANK(J97),ISBLANK(K97),ISBLANK(L97),ISBLANK(M97),ISBLANK(N97)),"","YES")</f>
        <v/>
      </c>
      <c r="R97" s="18"/>
      <c r="S97" s="18"/>
      <c r="T97" s="18"/>
      <c r="U97" s="18"/>
      <c r="V97" s="18"/>
      <c r="W97" s="18"/>
      <c r="X97" s="18"/>
      <c r="Y97" s="18"/>
      <c r="Z97" s="18"/>
      <c r="AA97" s="18"/>
      <c r="AB97" s="18"/>
    </row>
    <row r="98" spans="1:28" ht="21" customHeight="1" x14ac:dyDescent="0.25">
      <c r="A98" s="19">
        <v>18</v>
      </c>
      <c r="B98" s="4" t="s">
        <v>2188</v>
      </c>
      <c r="C98" s="5"/>
      <c r="D98" s="47" t="s">
        <v>2187</v>
      </c>
      <c r="E98" s="47" t="s">
        <v>2186</v>
      </c>
      <c r="F98" s="47" t="s">
        <v>2185</v>
      </c>
      <c r="G98" s="4" t="s">
        <v>2184</v>
      </c>
      <c r="H98" s="3"/>
      <c r="I98" s="3"/>
      <c r="J98" s="3"/>
      <c r="K98" s="3"/>
      <c r="L98" s="3"/>
      <c r="M98" s="3"/>
      <c r="N98" s="3"/>
      <c r="O98" s="14"/>
      <c r="P98" s="3" t="str">
        <f>IF(AND(ISBLANK(H98),ISBLANK(I98),ISBLANK(J98),ISBLANK(K98),ISBLANK(L98),ISBLANK(M98)),"","YES")</f>
        <v/>
      </c>
      <c r="Q98" s="3" t="str">
        <f>IF(AND(ISBLANK(H98),ISBLANK(I98),ISBLANK(J98),ISBLANK(K98),ISBLANK(L98),ISBLANK(M98),ISBLANK(N98)),"","YES")</f>
        <v/>
      </c>
      <c r="R98" s="18"/>
      <c r="S98" s="18"/>
      <c r="T98" s="18"/>
      <c r="U98" s="18"/>
      <c r="V98" s="18"/>
      <c r="W98" s="18"/>
      <c r="X98" s="18"/>
      <c r="Y98" s="18"/>
      <c r="Z98" s="18"/>
      <c r="AA98" s="18"/>
      <c r="AB98" s="18"/>
    </row>
    <row r="99" spans="1:28" ht="21" customHeight="1" x14ac:dyDescent="0.25">
      <c r="A99" s="19">
        <v>18</v>
      </c>
      <c r="B99" s="4" t="s">
        <v>2179</v>
      </c>
      <c r="C99" s="5"/>
      <c r="D99" s="47" t="s">
        <v>2183</v>
      </c>
      <c r="E99" s="47" t="s">
        <v>2182</v>
      </c>
      <c r="F99" s="47" t="s">
        <v>2181</v>
      </c>
      <c r="G99" s="4" t="s">
        <v>2180</v>
      </c>
      <c r="H99" s="3"/>
      <c r="I99" s="3"/>
      <c r="J99" s="3"/>
      <c r="K99" s="3"/>
      <c r="L99" s="3"/>
      <c r="M99" s="3"/>
      <c r="N99" s="3"/>
      <c r="O99" s="14"/>
      <c r="P99" s="3" t="str">
        <f>IF(AND(ISBLANK(H99),ISBLANK(I99),ISBLANK(J99),ISBLANK(K99),ISBLANK(L99),ISBLANK(M99)),"","YES")</f>
        <v/>
      </c>
      <c r="Q99" s="3" t="str">
        <f>IF(AND(ISBLANK(H99),ISBLANK(I99),ISBLANK(J99),ISBLANK(K99),ISBLANK(L99),ISBLANK(M99),ISBLANK(N99)),"","YES")</f>
        <v/>
      </c>
      <c r="R99" s="18"/>
      <c r="S99" s="18"/>
      <c r="T99" s="18"/>
      <c r="U99" s="18"/>
      <c r="V99" s="18"/>
      <c r="W99" s="18"/>
      <c r="X99" s="18"/>
      <c r="Y99" s="18"/>
      <c r="Z99" s="18"/>
      <c r="AA99" s="18"/>
      <c r="AB99" s="18"/>
    </row>
    <row r="100" spans="1:28" ht="21" customHeight="1" x14ac:dyDescent="0.25">
      <c r="A100" s="19">
        <v>18</v>
      </c>
      <c r="B100" s="4" t="s">
        <v>2179</v>
      </c>
      <c r="C100" s="5" t="s">
        <v>14</v>
      </c>
      <c r="D100" s="47" t="s">
        <v>2178</v>
      </c>
      <c r="E100" s="47" t="s">
        <v>2177</v>
      </c>
      <c r="F100" s="47" t="s">
        <v>2176</v>
      </c>
      <c r="G100" s="4" t="s">
        <v>2175</v>
      </c>
      <c r="H100" s="3"/>
      <c r="I100" s="3"/>
      <c r="J100" s="3"/>
      <c r="K100" s="3"/>
      <c r="L100" s="3"/>
      <c r="M100" s="3"/>
      <c r="N100" s="3"/>
      <c r="O100" s="14"/>
      <c r="P100" s="3" t="str">
        <f>IF(AND(ISBLANK(H100),ISBLANK(I100),ISBLANK(J100),ISBLANK(K100),ISBLANK(L100),ISBLANK(M100)),"","YES")</f>
        <v/>
      </c>
      <c r="Q100" s="3" t="str">
        <f>IF(AND(ISBLANK(H100),ISBLANK(I100),ISBLANK(J100),ISBLANK(K100),ISBLANK(L100),ISBLANK(M100),ISBLANK(N100)),"","YES")</f>
        <v/>
      </c>
      <c r="R100" s="18"/>
      <c r="S100" s="18"/>
      <c r="T100" s="18"/>
      <c r="U100" s="18"/>
      <c r="V100" s="18"/>
      <c r="W100" s="18"/>
      <c r="X100" s="18"/>
      <c r="Y100" s="18"/>
      <c r="Z100" s="18"/>
      <c r="AA100" s="18"/>
      <c r="AB100" s="18"/>
    </row>
    <row r="101" spans="1:28" ht="21" customHeight="1" x14ac:dyDescent="0.25">
      <c r="A101" s="19">
        <v>18</v>
      </c>
      <c r="B101" s="4" t="s">
        <v>2170</v>
      </c>
      <c r="C101" s="5" t="s">
        <v>14</v>
      </c>
      <c r="D101" s="47" t="s">
        <v>2174</v>
      </c>
      <c r="E101" s="47" t="s">
        <v>2173</v>
      </c>
      <c r="F101" s="47" t="s">
        <v>2172</v>
      </c>
      <c r="G101" s="4" t="s">
        <v>2171</v>
      </c>
      <c r="H101" s="3"/>
      <c r="I101" s="3"/>
      <c r="J101" s="3"/>
      <c r="K101" s="3"/>
      <c r="L101" s="3"/>
      <c r="M101" s="3"/>
      <c r="N101" s="3"/>
      <c r="O101" s="14"/>
      <c r="P101" s="3" t="str">
        <f>IF(AND(ISBLANK(H101),ISBLANK(I101),ISBLANK(J101),ISBLANK(K101),ISBLANK(L101),ISBLANK(M101)),"","YES")</f>
        <v/>
      </c>
      <c r="Q101" s="3" t="str">
        <f>IF(AND(ISBLANK(H101),ISBLANK(I101),ISBLANK(J101),ISBLANK(K101),ISBLANK(L101),ISBLANK(M101),ISBLANK(N101)),"","YES")</f>
        <v/>
      </c>
      <c r="R101" s="18"/>
      <c r="S101" s="18"/>
      <c r="T101" s="18"/>
      <c r="U101" s="18"/>
      <c r="V101" s="18"/>
      <c r="W101" s="18"/>
      <c r="X101" s="18"/>
      <c r="Y101" s="18"/>
      <c r="Z101" s="18"/>
      <c r="AA101" s="18"/>
      <c r="AB101" s="18"/>
    </row>
    <row r="102" spans="1:28" ht="21" customHeight="1" x14ac:dyDescent="0.25">
      <c r="A102" s="19">
        <v>18</v>
      </c>
      <c r="B102" s="4" t="s">
        <v>2170</v>
      </c>
      <c r="C102" s="5"/>
      <c r="D102" s="47" t="s">
        <v>2169</v>
      </c>
      <c r="E102" s="47" t="s">
        <v>2168</v>
      </c>
      <c r="F102" s="47" t="s">
        <v>2167</v>
      </c>
      <c r="G102" s="4" t="s">
        <v>2166</v>
      </c>
      <c r="H102" s="3"/>
      <c r="I102" s="3"/>
      <c r="J102" s="3"/>
      <c r="K102" s="3"/>
      <c r="L102" s="3"/>
      <c r="M102" s="3"/>
      <c r="N102" s="3"/>
      <c r="O102" s="14"/>
      <c r="P102" s="3" t="str">
        <f>IF(AND(ISBLANK(H102),ISBLANK(I102),ISBLANK(J102),ISBLANK(K102),ISBLANK(L102),ISBLANK(M102)),"","YES")</f>
        <v/>
      </c>
      <c r="Q102" s="3" t="str">
        <f>IF(AND(ISBLANK(H102),ISBLANK(I102),ISBLANK(J102),ISBLANK(K102),ISBLANK(L102),ISBLANK(M102),ISBLANK(N102)),"","YES")</f>
        <v/>
      </c>
      <c r="R102" s="24"/>
      <c r="S102" s="24"/>
      <c r="T102" s="18"/>
      <c r="U102" s="18"/>
      <c r="V102" s="18"/>
      <c r="W102" s="18"/>
      <c r="X102" s="18"/>
      <c r="Y102" s="18"/>
      <c r="Z102" s="18"/>
      <c r="AA102" s="18"/>
      <c r="AB102" s="18"/>
    </row>
    <row r="103" spans="1:28" ht="21" customHeight="1" x14ac:dyDescent="0.25">
      <c r="A103" s="19">
        <v>18</v>
      </c>
      <c r="B103" s="4" t="s">
        <v>2165</v>
      </c>
      <c r="C103" s="5">
        <v>17920</v>
      </c>
      <c r="D103" s="47"/>
      <c r="E103" s="47"/>
      <c r="F103" s="47"/>
      <c r="G103" s="4"/>
      <c r="H103" s="3"/>
      <c r="I103" s="3"/>
      <c r="J103" s="3"/>
      <c r="K103" s="3"/>
      <c r="L103" s="3"/>
      <c r="M103" s="3"/>
      <c r="N103" s="3"/>
      <c r="O103" s="14"/>
      <c r="P103" s="3"/>
      <c r="Q103" s="3" t="str">
        <f>IF(AND(ISBLANK(H103),ISBLANK(I103),ISBLANK(J103),ISBLANK(K103),ISBLANK(L103),ISBLANK(M103),ISBLANK(N103)),"","YES")</f>
        <v/>
      </c>
      <c r="R103" s="24"/>
      <c r="S103" s="24"/>
      <c r="T103" s="18"/>
      <c r="U103" s="18"/>
      <c r="V103" s="18"/>
      <c r="W103" s="18"/>
      <c r="X103" s="18"/>
      <c r="Y103" s="18"/>
      <c r="Z103" s="18"/>
      <c r="AA103" s="18"/>
      <c r="AB103" s="18"/>
    </row>
    <row r="104" spans="1:28" ht="21" customHeight="1" x14ac:dyDescent="0.25">
      <c r="A104" s="19">
        <v>18</v>
      </c>
      <c r="B104" s="4" t="s">
        <v>2160</v>
      </c>
      <c r="C104" s="5"/>
      <c r="D104" s="47" t="s">
        <v>2164</v>
      </c>
      <c r="E104" s="47" t="s">
        <v>2163</v>
      </c>
      <c r="F104" s="47" t="s">
        <v>2162</v>
      </c>
      <c r="G104" s="4" t="s">
        <v>2161</v>
      </c>
      <c r="H104" s="3"/>
      <c r="I104" s="3"/>
      <c r="J104" s="3"/>
      <c r="K104" s="3"/>
      <c r="L104" s="3"/>
      <c r="M104" s="3"/>
      <c r="N104" s="3"/>
      <c r="O104" s="14"/>
      <c r="P104" s="3" t="str">
        <f>IF(AND(ISBLANK(H104),ISBLANK(I104),ISBLANK(J104),ISBLANK(K104),ISBLANK(L104),ISBLANK(M104)),"","YES")</f>
        <v/>
      </c>
      <c r="Q104" s="3" t="str">
        <f>IF(AND(ISBLANK(H104),ISBLANK(I104),ISBLANK(J104),ISBLANK(K104),ISBLANK(L104),ISBLANK(M104),ISBLANK(N104)),"","YES")</f>
        <v/>
      </c>
      <c r="R104" s="18"/>
      <c r="S104" s="18"/>
      <c r="T104" s="18"/>
      <c r="U104" s="18"/>
      <c r="V104" s="18"/>
      <c r="W104" s="18"/>
      <c r="X104" s="18"/>
      <c r="Y104" s="18"/>
      <c r="Z104" s="18"/>
      <c r="AA104" s="18"/>
      <c r="AB104" s="18"/>
    </row>
    <row r="105" spans="1:28" ht="21" customHeight="1" x14ac:dyDescent="0.25">
      <c r="A105" s="19">
        <v>18</v>
      </c>
      <c r="B105" s="4" t="s">
        <v>2160</v>
      </c>
      <c r="C105" s="5"/>
      <c r="D105" s="47" t="s">
        <v>2159</v>
      </c>
      <c r="E105" s="47" t="s">
        <v>2158</v>
      </c>
      <c r="F105" s="47" t="s">
        <v>2157</v>
      </c>
      <c r="G105" s="4" t="s">
        <v>2156</v>
      </c>
      <c r="H105" s="3"/>
      <c r="I105" s="3"/>
      <c r="J105" s="3"/>
      <c r="K105" s="3"/>
      <c r="L105" s="3"/>
      <c r="M105" s="3"/>
      <c r="N105" s="3"/>
      <c r="O105" s="14"/>
      <c r="P105" s="3" t="str">
        <f>IF(AND(ISBLANK(H105),ISBLANK(I105),ISBLANK(J105),ISBLANK(K105),ISBLANK(L105),ISBLANK(M105)),"","YES")</f>
        <v/>
      </c>
      <c r="Q105" s="3" t="str">
        <f>IF(AND(ISBLANK(H105),ISBLANK(I105),ISBLANK(J105),ISBLANK(K105),ISBLANK(L105),ISBLANK(M105),ISBLANK(N105)),"","YES")</f>
        <v/>
      </c>
      <c r="R105" s="18"/>
      <c r="S105" s="18"/>
      <c r="T105" s="18"/>
      <c r="U105" s="18"/>
      <c r="V105" s="18"/>
      <c r="W105" s="18"/>
      <c r="X105" s="18"/>
      <c r="Y105" s="18"/>
      <c r="Z105" s="18"/>
      <c r="AA105" s="18"/>
      <c r="AB105" s="18"/>
    </row>
    <row r="106" spans="1:28" ht="21" customHeight="1" x14ac:dyDescent="0.25">
      <c r="A106" s="19">
        <v>18</v>
      </c>
      <c r="B106" s="4" t="s">
        <v>2151</v>
      </c>
      <c r="C106" s="5"/>
      <c r="D106" s="47" t="s">
        <v>2155</v>
      </c>
      <c r="E106" s="47" t="s">
        <v>2154</v>
      </c>
      <c r="F106" s="47" t="s">
        <v>2153</v>
      </c>
      <c r="G106" s="4" t="s">
        <v>2152</v>
      </c>
      <c r="H106" s="3"/>
      <c r="I106" s="3"/>
      <c r="J106" s="3"/>
      <c r="K106" s="3"/>
      <c r="L106" s="3"/>
      <c r="M106" s="3"/>
      <c r="N106" s="3"/>
      <c r="O106" s="14"/>
      <c r="P106" s="3" t="str">
        <f>IF(AND(ISBLANK(H106),ISBLANK(I106),ISBLANK(J106),ISBLANK(K106),ISBLANK(L106),ISBLANK(M106)),"","YES")</f>
        <v/>
      </c>
      <c r="Q106" s="3" t="str">
        <f>IF(AND(ISBLANK(H106),ISBLANK(I106),ISBLANK(J106),ISBLANK(K106),ISBLANK(L106),ISBLANK(M106),ISBLANK(N106)),"","YES")</f>
        <v/>
      </c>
      <c r="R106" s="18"/>
      <c r="S106" s="18"/>
      <c r="T106" s="18"/>
      <c r="U106" s="18"/>
      <c r="V106" s="18"/>
      <c r="W106" s="18"/>
      <c r="X106" s="18"/>
      <c r="Y106" s="18"/>
      <c r="Z106" s="18"/>
      <c r="AA106" s="18"/>
      <c r="AB106" s="18"/>
    </row>
    <row r="107" spans="1:28" ht="21" customHeight="1" x14ac:dyDescent="0.25">
      <c r="A107" s="19">
        <v>18</v>
      </c>
      <c r="B107" s="4" t="s">
        <v>2151</v>
      </c>
      <c r="C107" s="5" t="s">
        <v>14</v>
      </c>
      <c r="D107" s="47" t="s">
        <v>2150</v>
      </c>
      <c r="E107" s="47" t="s">
        <v>2149</v>
      </c>
      <c r="F107" s="47" t="s">
        <v>2148</v>
      </c>
      <c r="G107" s="4" t="s">
        <v>2147</v>
      </c>
      <c r="H107" s="3"/>
      <c r="I107" s="3"/>
      <c r="J107" s="3"/>
      <c r="K107" s="3"/>
      <c r="L107" s="3"/>
      <c r="M107" s="3"/>
      <c r="N107" s="3"/>
      <c r="O107" s="14"/>
      <c r="P107" s="3" t="str">
        <f>IF(AND(ISBLANK(H107),ISBLANK(I107),ISBLANK(J107),ISBLANK(K107),ISBLANK(L107),ISBLANK(M107)),"","YES")</f>
        <v/>
      </c>
      <c r="Q107" s="3" t="str">
        <f>IF(AND(ISBLANK(H107),ISBLANK(I107),ISBLANK(J107),ISBLANK(K107),ISBLANK(L107),ISBLANK(M107),ISBLANK(N107)),"","YES")</f>
        <v/>
      </c>
      <c r="R107" s="18"/>
      <c r="S107" s="18"/>
      <c r="T107" s="18"/>
      <c r="U107" s="18"/>
      <c r="V107" s="18"/>
      <c r="W107" s="18"/>
      <c r="X107" s="18"/>
      <c r="Y107" s="18"/>
      <c r="Z107" s="18"/>
      <c r="AA107" s="18"/>
      <c r="AB107" s="18"/>
    </row>
    <row r="108" spans="1:28" ht="21" customHeight="1" x14ac:dyDescent="0.25">
      <c r="A108" s="19">
        <v>18</v>
      </c>
      <c r="B108" s="4" t="s">
        <v>2142</v>
      </c>
      <c r="C108" s="5" t="s">
        <v>14</v>
      </c>
      <c r="D108" s="47" t="s">
        <v>2146</v>
      </c>
      <c r="E108" s="47" t="s">
        <v>2145</v>
      </c>
      <c r="F108" s="47" t="s">
        <v>2144</v>
      </c>
      <c r="G108" s="4" t="s">
        <v>2143</v>
      </c>
      <c r="H108" s="3"/>
      <c r="I108" s="3"/>
      <c r="J108" s="3"/>
      <c r="K108" s="3"/>
      <c r="L108" s="3"/>
      <c r="M108" s="3"/>
      <c r="N108" s="3"/>
      <c r="O108" s="14"/>
      <c r="P108" s="3" t="str">
        <f>IF(AND(ISBLANK(H108),ISBLANK(I108),ISBLANK(J108),ISBLANK(K108),ISBLANK(L108),ISBLANK(M108)),"","YES")</f>
        <v/>
      </c>
      <c r="Q108" s="3" t="str">
        <f>IF(AND(ISBLANK(H108),ISBLANK(I108),ISBLANK(J108),ISBLANK(K108),ISBLANK(L108),ISBLANK(M108),ISBLANK(N108)),"","YES")</f>
        <v/>
      </c>
      <c r="R108" s="18"/>
      <c r="S108" s="18"/>
      <c r="T108" s="18"/>
      <c r="U108" s="18"/>
      <c r="V108" s="18"/>
      <c r="W108" s="18"/>
      <c r="X108" s="18"/>
      <c r="Y108" s="18"/>
      <c r="Z108" s="18"/>
      <c r="AA108" s="18"/>
      <c r="AB108" s="18"/>
    </row>
    <row r="109" spans="1:28" ht="21" customHeight="1" x14ac:dyDescent="0.25">
      <c r="A109" s="19">
        <v>18</v>
      </c>
      <c r="B109" s="4" t="s">
        <v>2142</v>
      </c>
      <c r="C109" s="5"/>
      <c r="D109" s="47" t="s">
        <v>2141</v>
      </c>
      <c r="E109" s="47" t="s">
        <v>2140</v>
      </c>
      <c r="F109" s="47" t="s">
        <v>2139</v>
      </c>
      <c r="G109" s="4" t="s">
        <v>2138</v>
      </c>
      <c r="H109" s="3"/>
      <c r="I109" s="3"/>
      <c r="J109" s="3"/>
      <c r="K109" s="3"/>
      <c r="L109" s="3"/>
      <c r="M109" s="3"/>
      <c r="N109" s="3"/>
      <c r="O109" s="14"/>
      <c r="P109" s="3" t="str">
        <f>IF(AND(ISBLANK(H109),ISBLANK(I109),ISBLANK(J109),ISBLANK(K109),ISBLANK(L109),ISBLANK(M109)),"","YES")</f>
        <v/>
      </c>
      <c r="Q109" s="3" t="str">
        <f>IF(AND(ISBLANK(H109),ISBLANK(I109),ISBLANK(J109),ISBLANK(K109),ISBLANK(L109),ISBLANK(M109),ISBLANK(N109)),"","YES")</f>
        <v/>
      </c>
      <c r="R109" s="18"/>
      <c r="S109" s="18"/>
      <c r="T109" s="18"/>
      <c r="U109" s="18"/>
      <c r="V109" s="18"/>
      <c r="W109" s="18"/>
      <c r="X109" s="18"/>
      <c r="Y109" s="18"/>
      <c r="Z109" s="18"/>
      <c r="AA109" s="18"/>
      <c r="AB109" s="18"/>
    </row>
    <row r="110" spans="1:28" ht="21" customHeight="1" x14ac:dyDescent="0.25">
      <c r="A110" s="19">
        <v>18</v>
      </c>
      <c r="B110" s="4" t="s">
        <v>2137</v>
      </c>
      <c r="C110" s="5">
        <v>17772</v>
      </c>
      <c r="D110" s="47"/>
      <c r="E110" s="47"/>
      <c r="F110" s="47"/>
      <c r="G110" s="4"/>
      <c r="H110" s="3"/>
      <c r="I110" s="3"/>
      <c r="J110" s="3"/>
      <c r="K110" s="3"/>
      <c r="L110" s="3"/>
      <c r="M110" s="3"/>
      <c r="N110" s="3"/>
      <c r="O110" s="14"/>
      <c r="P110" s="3"/>
      <c r="Q110" s="3" t="str">
        <f>IF(AND(ISBLANK(H110),ISBLANK(I110),ISBLANK(J110),ISBLANK(K110),ISBLANK(L110),ISBLANK(M110),ISBLANK(N110)),"","YES")</f>
        <v/>
      </c>
      <c r="R110" s="18"/>
      <c r="S110" s="18"/>
      <c r="T110" s="18"/>
      <c r="U110" s="18"/>
      <c r="V110" s="18"/>
      <c r="W110" s="18"/>
      <c r="X110" s="18"/>
      <c r="Y110" s="18"/>
      <c r="Z110" s="18"/>
      <c r="AA110" s="18"/>
      <c r="AB110" s="18"/>
    </row>
    <row r="111" spans="1:28" ht="21" customHeight="1" x14ac:dyDescent="0.25">
      <c r="A111" s="19">
        <v>18</v>
      </c>
      <c r="B111" s="4" t="s">
        <v>2132</v>
      </c>
      <c r="C111" s="5"/>
      <c r="D111" s="47" t="s">
        <v>2136</v>
      </c>
      <c r="E111" s="47" t="s">
        <v>2135</v>
      </c>
      <c r="F111" s="47" t="s">
        <v>2134</v>
      </c>
      <c r="G111" s="4" t="s">
        <v>2133</v>
      </c>
      <c r="H111" s="3"/>
      <c r="I111" s="3"/>
      <c r="J111" s="3"/>
      <c r="K111" s="3"/>
      <c r="L111" s="3"/>
      <c r="M111" s="3"/>
      <c r="N111" s="3"/>
      <c r="O111" s="14"/>
      <c r="P111" s="3" t="str">
        <f>IF(AND(ISBLANK(H111),ISBLANK(I111),ISBLANK(J111),ISBLANK(K111),ISBLANK(L111),ISBLANK(M111)),"","YES")</f>
        <v/>
      </c>
      <c r="Q111" s="3" t="str">
        <f>IF(AND(ISBLANK(H111),ISBLANK(I111),ISBLANK(J111),ISBLANK(K111),ISBLANK(L111),ISBLANK(M111),ISBLANK(N111)),"","YES")</f>
        <v/>
      </c>
      <c r="R111" s="18"/>
      <c r="S111" s="18"/>
      <c r="T111" s="18"/>
      <c r="U111" s="18"/>
      <c r="V111" s="18"/>
      <c r="W111" s="18"/>
      <c r="X111" s="18"/>
      <c r="Y111" s="18"/>
      <c r="Z111" s="18"/>
      <c r="AA111" s="18"/>
      <c r="AB111" s="18"/>
    </row>
    <row r="112" spans="1:28" ht="21" customHeight="1" x14ac:dyDescent="0.25">
      <c r="A112" s="19">
        <v>18</v>
      </c>
      <c r="B112" s="4" t="s">
        <v>2132</v>
      </c>
      <c r="C112" s="5"/>
      <c r="D112" s="47" t="s">
        <v>2131</v>
      </c>
      <c r="E112" s="47" t="s">
        <v>2130</v>
      </c>
      <c r="F112" s="47" t="s">
        <v>2129</v>
      </c>
      <c r="G112" s="4" t="s">
        <v>2128</v>
      </c>
      <c r="H112" s="3"/>
      <c r="I112" s="3"/>
      <c r="J112" s="3"/>
      <c r="K112" s="3"/>
      <c r="L112" s="3"/>
      <c r="M112" s="3"/>
      <c r="N112" s="3"/>
      <c r="O112" s="14"/>
      <c r="P112" s="3" t="str">
        <f>IF(AND(ISBLANK(H112),ISBLANK(I112),ISBLANK(J112),ISBLANK(K112),ISBLANK(L112),ISBLANK(M112)),"","YES")</f>
        <v/>
      </c>
      <c r="Q112" s="3" t="str">
        <f>IF(AND(ISBLANK(H112),ISBLANK(I112),ISBLANK(J112),ISBLANK(K112),ISBLANK(L112),ISBLANK(M112),ISBLANK(N112)),"","YES")</f>
        <v/>
      </c>
      <c r="R112" s="18"/>
      <c r="S112" s="18"/>
      <c r="T112" s="18"/>
      <c r="U112" s="18"/>
      <c r="V112" s="18"/>
      <c r="W112" s="18"/>
      <c r="X112" s="18"/>
      <c r="Y112" s="18"/>
      <c r="Z112" s="18"/>
      <c r="AA112" s="18"/>
      <c r="AB112" s="18"/>
    </row>
    <row r="113" spans="1:28" ht="21" customHeight="1" x14ac:dyDescent="0.25">
      <c r="A113" s="19">
        <v>18</v>
      </c>
      <c r="B113" s="4" t="s">
        <v>2123</v>
      </c>
      <c r="C113" s="5"/>
      <c r="D113" s="47" t="s">
        <v>2127</v>
      </c>
      <c r="E113" s="47" t="s">
        <v>2126</v>
      </c>
      <c r="F113" s="47" t="s">
        <v>2125</v>
      </c>
      <c r="G113" s="4" t="s">
        <v>2124</v>
      </c>
      <c r="H113" s="3"/>
      <c r="I113" s="3"/>
      <c r="J113" s="3"/>
      <c r="K113" s="3"/>
      <c r="L113" s="3"/>
      <c r="M113" s="3"/>
      <c r="N113" s="3"/>
      <c r="O113" s="14"/>
      <c r="P113" s="3" t="str">
        <f>IF(AND(ISBLANK(H113),ISBLANK(I113),ISBLANK(J113),ISBLANK(K113),ISBLANK(L113),ISBLANK(M113)),"","YES")</f>
        <v/>
      </c>
      <c r="Q113" s="3" t="str">
        <f>IF(AND(ISBLANK(H113),ISBLANK(I113),ISBLANK(J113),ISBLANK(K113),ISBLANK(L113),ISBLANK(M113),ISBLANK(N113)),"","YES")</f>
        <v/>
      </c>
      <c r="R113" s="18"/>
      <c r="S113" s="18"/>
      <c r="T113" s="18"/>
      <c r="U113" s="18"/>
      <c r="V113" s="18"/>
      <c r="W113" s="18"/>
      <c r="X113" s="18"/>
      <c r="Y113" s="18"/>
      <c r="Z113" s="18"/>
      <c r="AA113" s="18"/>
      <c r="AB113" s="18"/>
    </row>
    <row r="114" spans="1:28" ht="21" customHeight="1" x14ac:dyDescent="0.25">
      <c r="A114" s="19">
        <v>18</v>
      </c>
      <c r="B114" s="4" t="s">
        <v>2123</v>
      </c>
      <c r="C114" s="5" t="s">
        <v>14</v>
      </c>
      <c r="D114" s="47" t="s">
        <v>2122</v>
      </c>
      <c r="E114" s="47" t="s">
        <v>2121</v>
      </c>
      <c r="F114" s="47" t="s">
        <v>2120</v>
      </c>
      <c r="G114" s="4" t="s">
        <v>2119</v>
      </c>
      <c r="H114" s="3"/>
      <c r="I114" s="3"/>
      <c r="J114" s="3"/>
      <c r="K114" s="3"/>
      <c r="L114" s="3"/>
      <c r="M114" s="3"/>
      <c r="N114" s="3"/>
      <c r="O114" s="14"/>
      <c r="P114" s="3" t="str">
        <f>IF(AND(ISBLANK(H114),ISBLANK(I114),ISBLANK(J114),ISBLANK(K114),ISBLANK(L114),ISBLANK(M114)),"","YES")</f>
        <v/>
      </c>
      <c r="Q114" s="3" t="str">
        <f>IF(AND(ISBLANK(H114),ISBLANK(I114),ISBLANK(J114),ISBLANK(K114),ISBLANK(L114),ISBLANK(M114),ISBLANK(N114)),"","YES")</f>
        <v/>
      </c>
      <c r="R114" s="18"/>
      <c r="S114" s="18"/>
      <c r="T114" s="18"/>
      <c r="U114" s="18"/>
      <c r="V114" s="18"/>
      <c r="W114" s="18"/>
      <c r="X114" s="18"/>
      <c r="Y114" s="18"/>
      <c r="Z114" s="18"/>
      <c r="AA114" s="18"/>
      <c r="AB114" s="18"/>
    </row>
    <row r="115" spans="1:28" ht="21" customHeight="1" x14ac:dyDescent="0.25">
      <c r="A115" s="19">
        <v>18</v>
      </c>
      <c r="B115" s="4" t="s">
        <v>2118</v>
      </c>
      <c r="C115" s="5"/>
      <c r="D115" s="47" t="s">
        <v>2117</v>
      </c>
      <c r="E115" s="47" t="s">
        <v>2116</v>
      </c>
      <c r="F115" s="47" t="s">
        <v>2115</v>
      </c>
      <c r="G115" s="4" t="s">
        <v>2114</v>
      </c>
      <c r="H115" s="3"/>
      <c r="I115" s="3"/>
      <c r="J115" s="3"/>
      <c r="K115" s="3"/>
      <c r="L115" s="3"/>
      <c r="M115" s="3"/>
      <c r="N115" s="3"/>
      <c r="O115" s="14"/>
      <c r="P115" s="3" t="str">
        <f>IF(AND(ISBLANK(H115),ISBLANK(I115),ISBLANK(J115),ISBLANK(K115),ISBLANK(L115),ISBLANK(M115)),"","YES")</f>
        <v/>
      </c>
      <c r="Q115" s="3" t="str">
        <f>IF(AND(ISBLANK(H115),ISBLANK(I115),ISBLANK(J115),ISBLANK(K115),ISBLANK(L115),ISBLANK(M115),ISBLANK(N115)),"","YES")</f>
        <v/>
      </c>
      <c r="R115" s="18"/>
      <c r="S115" s="18"/>
      <c r="T115" s="18"/>
      <c r="U115" s="18"/>
      <c r="V115" s="18"/>
      <c r="W115" s="18"/>
      <c r="X115" s="18"/>
      <c r="Y115" s="18"/>
      <c r="Z115" s="18"/>
      <c r="AA115" s="18"/>
      <c r="AB115" s="18"/>
    </row>
    <row r="116" spans="1:28" s="53" customFormat="1" ht="21" customHeight="1" x14ac:dyDescent="0.25">
      <c r="A116" s="19">
        <v>18</v>
      </c>
      <c r="B116" s="4" t="s">
        <v>2113</v>
      </c>
      <c r="C116" s="5">
        <v>17852</v>
      </c>
      <c r="D116" s="47"/>
      <c r="E116" s="47"/>
      <c r="F116" s="47"/>
      <c r="G116" s="4"/>
      <c r="H116" s="3"/>
      <c r="I116" s="3"/>
      <c r="J116" s="3"/>
      <c r="K116" s="3"/>
      <c r="L116" s="3"/>
      <c r="M116" s="3"/>
      <c r="N116" s="3"/>
      <c r="O116" s="14"/>
      <c r="P116" s="3"/>
      <c r="Q116" s="3" t="str">
        <f>IF(AND(ISBLANK(H116),ISBLANK(I116),ISBLANK(J116),ISBLANK(K116),ISBLANK(L116),ISBLANK(M116),ISBLANK(N116)),"","YES")</f>
        <v/>
      </c>
      <c r="R116" s="18"/>
      <c r="S116" s="18"/>
      <c r="T116" s="18"/>
      <c r="U116" s="18"/>
      <c r="V116" s="18"/>
      <c r="W116" s="18"/>
      <c r="X116" s="18"/>
      <c r="Y116" s="18"/>
      <c r="Z116" s="18"/>
      <c r="AA116" s="18"/>
      <c r="AB116" s="18"/>
    </row>
    <row r="117" spans="1:28" s="53" customFormat="1" ht="21" customHeight="1" x14ac:dyDescent="0.25">
      <c r="A117" s="19">
        <v>18</v>
      </c>
      <c r="B117" s="4" t="s">
        <v>2112</v>
      </c>
      <c r="C117" s="5">
        <v>17773</v>
      </c>
      <c r="D117" s="47"/>
      <c r="E117" s="47"/>
      <c r="F117" s="47"/>
      <c r="G117" s="4"/>
      <c r="H117" s="3"/>
      <c r="I117" s="3"/>
      <c r="J117" s="3"/>
      <c r="K117" s="3"/>
      <c r="L117" s="3"/>
      <c r="M117" s="3"/>
      <c r="N117" s="3"/>
      <c r="O117" s="14"/>
      <c r="P117" s="3"/>
      <c r="Q117" s="3" t="str">
        <f>IF(AND(ISBLANK(H117),ISBLANK(I117),ISBLANK(J117),ISBLANK(K117),ISBLANK(L117),ISBLANK(M117),ISBLANK(N117)),"","YES")</f>
        <v/>
      </c>
      <c r="R117" s="18"/>
      <c r="S117" s="18"/>
      <c r="T117" s="18"/>
      <c r="U117" s="18"/>
      <c r="V117" s="18"/>
      <c r="W117" s="18"/>
      <c r="X117" s="18"/>
      <c r="Y117" s="18"/>
      <c r="Z117" s="18"/>
      <c r="AA117" s="18"/>
      <c r="AB117" s="18"/>
    </row>
    <row r="118" spans="1:28" ht="21" customHeight="1" x14ac:dyDescent="0.25">
      <c r="A118" s="19">
        <v>17</v>
      </c>
      <c r="B118" s="4" t="s">
        <v>2111</v>
      </c>
      <c r="C118" s="5">
        <v>17851</v>
      </c>
      <c r="D118" s="47"/>
      <c r="E118" s="47"/>
      <c r="F118" s="47"/>
      <c r="G118" s="4"/>
      <c r="H118" s="3"/>
      <c r="I118" s="3"/>
      <c r="J118" s="3"/>
      <c r="K118" s="3"/>
      <c r="L118" s="3"/>
      <c r="M118" s="3"/>
      <c r="N118" s="3"/>
      <c r="O118" s="14"/>
      <c r="P118" s="3"/>
      <c r="Q118" s="3" t="str">
        <f>IF(AND(ISBLANK(H118),ISBLANK(I118),ISBLANK(J118),ISBLANK(K118),ISBLANK(L118),ISBLANK(M118),ISBLANK(N118)),"","YES")</f>
        <v/>
      </c>
      <c r="R118" s="18"/>
      <c r="S118" s="18"/>
      <c r="T118" s="18"/>
      <c r="U118" s="18"/>
      <c r="V118" s="18"/>
      <c r="W118" s="18"/>
      <c r="X118" s="18"/>
      <c r="Y118" s="18"/>
      <c r="Z118" s="18"/>
      <c r="AA118" s="18"/>
      <c r="AB118" s="18"/>
    </row>
    <row r="119" spans="1:28" ht="21" customHeight="1" x14ac:dyDescent="0.25">
      <c r="A119" s="19">
        <v>17</v>
      </c>
      <c r="B119" s="4" t="s">
        <v>2106</v>
      </c>
      <c r="C119" s="5"/>
      <c r="D119" s="47" t="s">
        <v>2110</v>
      </c>
      <c r="E119" s="47" t="s">
        <v>2109</v>
      </c>
      <c r="F119" s="47" t="s">
        <v>2108</v>
      </c>
      <c r="G119" s="4" t="s">
        <v>2107</v>
      </c>
      <c r="H119" s="3"/>
      <c r="I119" s="3"/>
      <c r="J119" s="3"/>
      <c r="K119" s="3"/>
      <c r="L119" s="3"/>
      <c r="M119" s="3"/>
      <c r="N119" s="3"/>
      <c r="O119" s="14"/>
      <c r="P119" s="3" t="str">
        <f>IF(AND(ISBLANK(H119),ISBLANK(I119),ISBLANK(J119),ISBLANK(K119),ISBLANK(L119),ISBLANK(M119)),"","YES")</f>
        <v/>
      </c>
      <c r="Q119" s="3" t="str">
        <f>IF(AND(ISBLANK(H119),ISBLANK(I119),ISBLANK(J119),ISBLANK(K119),ISBLANK(L119),ISBLANK(M119),ISBLANK(N119)),"","YES")</f>
        <v/>
      </c>
      <c r="R119" s="18"/>
      <c r="S119" s="18"/>
      <c r="T119" s="18"/>
      <c r="U119" s="18"/>
      <c r="V119" s="18"/>
      <c r="W119" s="18"/>
      <c r="X119" s="18"/>
      <c r="Y119" s="18"/>
      <c r="Z119" s="18"/>
      <c r="AA119" s="18"/>
      <c r="AB119" s="18"/>
    </row>
    <row r="120" spans="1:28" ht="21" customHeight="1" x14ac:dyDescent="0.25">
      <c r="A120" s="19">
        <v>17</v>
      </c>
      <c r="B120" s="4" t="s">
        <v>2106</v>
      </c>
      <c r="C120" s="5"/>
      <c r="D120" s="47" t="s">
        <v>2105</v>
      </c>
      <c r="E120" s="47" t="s">
        <v>2104</v>
      </c>
      <c r="F120" s="47" t="s">
        <v>2103</v>
      </c>
      <c r="G120" s="4" t="s">
        <v>2102</v>
      </c>
      <c r="H120" s="3"/>
      <c r="I120" s="3"/>
      <c r="J120" s="3"/>
      <c r="K120" s="3"/>
      <c r="L120" s="3"/>
      <c r="M120" s="3"/>
      <c r="N120" s="3"/>
      <c r="O120" s="14"/>
      <c r="P120" s="3" t="str">
        <f>IF(AND(ISBLANK(H120),ISBLANK(I120),ISBLANK(J120),ISBLANK(K120),ISBLANK(L120),ISBLANK(M120)),"","YES")</f>
        <v/>
      </c>
      <c r="Q120" s="3" t="str">
        <f>IF(AND(ISBLANK(H120),ISBLANK(I120),ISBLANK(J120),ISBLANK(K120),ISBLANK(L120),ISBLANK(M120),ISBLANK(N120)),"","YES")</f>
        <v/>
      </c>
      <c r="R120" s="18"/>
      <c r="S120" s="18"/>
      <c r="T120" s="18"/>
      <c r="U120" s="18"/>
      <c r="V120" s="18"/>
      <c r="W120" s="18"/>
      <c r="X120" s="18"/>
      <c r="Y120" s="18"/>
      <c r="Z120" s="18"/>
      <c r="AA120" s="18"/>
      <c r="AB120" s="18"/>
    </row>
    <row r="121" spans="1:28" ht="21" customHeight="1" x14ac:dyDescent="0.25">
      <c r="A121" s="19">
        <v>17</v>
      </c>
      <c r="B121" s="4" t="s">
        <v>2097</v>
      </c>
      <c r="C121" s="5"/>
      <c r="D121" s="47" t="s">
        <v>2101</v>
      </c>
      <c r="E121" s="47" t="s">
        <v>2100</v>
      </c>
      <c r="F121" s="47" t="s">
        <v>2099</v>
      </c>
      <c r="G121" s="4" t="s">
        <v>2098</v>
      </c>
      <c r="H121" s="3"/>
      <c r="I121" s="3"/>
      <c r="J121" s="3"/>
      <c r="K121" s="3"/>
      <c r="L121" s="3"/>
      <c r="M121" s="3"/>
      <c r="N121" s="3"/>
      <c r="O121" s="14"/>
      <c r="P121" s="3" t="str">
        <f>IF(AND(ISBLANK(H121),ISBLANK(I121),ISBLANK(J121),ISBLANK(K121),ISBLANK(L121),ISBLANK(M121)),"","YES")</f>
        <v/>
      </c>
      <c r="Q121" s="3" t="str">
        <f>IF(AND(ISBLANK(H121),ISBLANK(I121),ISBLANK(J121),ISBLANK(K121),ISBLANK(L121),ISBLANK(M121),ISBLANK(N121)),"","YES")</f>
        <v/>
      </c>
      <c r="R121" s="18"/>
      <c r="S121" s="18"/>
      <c r="T121" s="18"/>
      <c r="U121" s="18"/>
      <c r="V121" s="18"/>
      <c r="W121" s="18"/>
      <c r="X121" s="18"/>
      <c r="Y121" s="18"/>
      <c r="Z121" s="18"/>
      <c r="AA121" s="18"/>
      <c r="AB121" s="18"/>
    </row>
    <row r="122" spans="1:28" ht="21" customHeight="1" x14ac:dyDescent="0.25">
      <c r="A122" s="19">
        <v>17</v>
      </c>
      <c r="B122" s="4" t="s">
        <v>2097</v>
      </c>
      <c r="C122" s="5" t="s">
        <v>14</v>
      </c>
      <c r="D122" s="47" t="s">
        <v>2096</v>
      </c>
      <c r="E122" s="47" t="s">
        <v>2095</v>
      </c>
      <c r="F122" s="47" t="s">
        <v>2094</v>
      </c>
      <c r="G122" s="4" t="s">
        <v>2093</v>
      </c>
      <c r="H122" s="3"/>
      <c r="I122" s="3"/>
      <c r="J122" s="3"/>
      <c r="K122" s="3"/>
      <c r="L122" s="3"/>
      <c r="M122" s="3"/>
      <c r="N122" s="3"/>
      <c r="O122" s="14"/>
      <c r="P122" s="3" t="str">
        <f>IF(AND(ISBLANK(H122),ISBLANK(I122),ISBLANK(J122),ISBLANK(K122),ISBLANK(L122),ISBLANK(M122)),"","YES")</f>
        <v/>
      </c>
      <c r="Q122" s="3" t="str">
        <f>IF(AND(ISBLANK(H122),ISBLANK(I122),ISBLANK(J122),ISBLANK(K122),ISBLANK(L122),ISBLANK(M122),ISBLANK(N122)),"","YES")</f>
        <v/>
      </c>
      <c r="R122" s="18"/>
      <c r="S122" s="18"/>
      <c r="T122" s="18"/>
      <c r="U122" s="18"/>
      <c r="V122" s="18"/>
      <c r="W122" s="18"/>
      <c r="X122" s="18"/>
      <c r="Y122" s="18"/>
      <c r="Z122" s="18"/>
      <c r="AA122" s="18"/>
      <c r="AB122" s="18"/>
    </row>
    <row r="123" spans="1:28" ht="21" customHeight="1" x14ac:dyDescent="0.25">
      <c r="A123" s="19">
        <v>17</v>
      </c>
      <c r="B123" s="4" t="s">
        <v>2084</v>
      </c>
      <c r="C123" s="5" t="s">
        <v>14</v>
      </c>
      <c r="D123" s="47" t="s">
        <v>2092</v>
      </c>
      <c r="E123" s="47" t="s">
        <v>2091</v>
      </c>
      <c r="F123" s="47" t="s">
        <v>2090</v>
      </c>
      <c r="G123" s="4" t="s">
        <v>2089</v>
      </c>
      <c r="H123" s="3"/>
      <c r="I123" s="3"/>
      <c r="J123" s="3"/>
      <c r="K123" s="3"/>
      <c r="L123" s="3"/>
      <c r="M123" s="3"/>
      <c r="N123" s="3"/>
      <c r="O123" s="14"/>
      <c r="P123" s="3" t="str">
        <f>IF(AND(ISBLANK(H123),ISBLANK(I123),ISBLANK(J123),ISBLANK(K123),ISBLANK(L123),ISBLANK(M123)),"","YES")</f>
        <v/>
      </c>
      <c r="Q123" s="3" t="str">
        <f>IF(AND(ISBLANK(H123),ISBLANK(I123),ISBLANK(J123),ISBLANK(K123),ISBLANK(L123),ISBLANK(M123),ISBLANK(N123)),"","YES")</f>
        <v/>
      </c>
      <c r="R123" s="18"/>
      <c r="S123" s="18"/>
      <c r="T123" s="18"/>
      <c r="U123" s="18"/>
      <c r="V123" s="18"/>
      <c r="W123" s="18"/>
      <c r="X123" s="18"/>
      <c r="Y123" s="18"/>
      <c r="Z123" s="18"/>
      <c r="AA123" s="18"/>
      <c r="AB123" s="18"/>
    </row>
    <row r="124" spans="1:28" ht="21" customHeight="1" x14ac:dyDescent="0.25">
      <c r="A124" s="19">
        <v>17</v>
      </c>
      <c r="B124" s="4" t="s">
        <v>2084</v>
      </c>
      <c r="C124" s="5"/>
      <c r="D124" s="47" t="s">
        <v>2088</v>
      </c>
      <c r="E124" s="47" t="s">
        <v>2087</v>
      </c>
      <c r="F124" s="47" t="s">
        <v>2086</v>
      </c>
      <c r="G124" s="4" t="s">
        <v>2085</v>
      </c>
      <c r="H124" s="3"/>
      <c r="I124" s="3"/>
      <c r="J124" s="3"/>
      <c r="K124" s="3"/>
      <c r="L124" s="3"/>
      <c r="M124" s="3"/>
      <c r="N124" s="3"/>
      <c r="O124" s="14"/>
      <c r="P124" s="3" t="str">
        <f>IF(AND(ISBLANK(H124),ISBLANK(I124),ISBLANK(J124),ISBLANK(K124),ISBLANK(L124),ISBLANK(M124)),"","YES")</f>
        <v/>
      </c>
      <c r="Q124" s="3" t="str">
        <f>IF(AND(ISBLANK(H124),ISBLANK(I124),ISBLANK(J124),ISBLANK(K124),ISBLANK(L124),ISBLANK(M124),ISBLANK(N124)),"","YES")</f>
        <v/>
      </c>
      <c r="R124" s="18"/>
      <c r="S124" s="18"/>
      <c r="T124" s="18"/>
      <c r="U124" s="18"/>
      <c r="V124" s="18"/>
      <c r="W124" s="18"/>
      <c r="X124" s="18"/>
      <c r="Y124" s="18"/>
      <c r="Z124" s="18"/>
      <c r="AA124" s="18"/>
      <c r="AB124" s="18"/>
    </row>
    <row r="125" spans="1:28" ht="21" customHeight="1" x14ac:dyDescent="0.25">
      <c r="A125" s="19">
        <v>17</v>
      </c>
      <c r="B125" s="4" t="s">
        <v>2084</v>
      </c>
      <c r="C125" s="5"/>
      <c r="D125" s="47" t="s">
        <v>2083</v>
      </c>
      <c r="E125" s="82"/>
      <c r="F125" s="82"/>
      <c r="G125" s="4" t="s">
        <v>2082</v>
      </c>
      <c r="H125" s="3"/>
      <c r="I125" s="3"/>
      <c r="J125" s="3"/>
      <c r="K125" s="3"/>
      <c r="L125" s="83"/>
      <c r="M125" s="83"/>
      <c r="N125" s="83"/>
      <c r="O125" s="14"/>
      <c r="P125" s="3"/>
      <c r="Q125" s="3"/>
      <c r="R125" s="18"/>
      <c r="S125" s="18"/>
      <c r="T125" s="18"/>
      <c r="U125" s="18"/>
      <c r="V125" s="18"/>
      <c r="W125" s="18"/>
      <c r="X125" s="18"/>
      <c r="Y125" s="18"/>
      <c r="Z125" s="18"/>
      <c r="AA125" s="18"/>
      <c r="AB125" s="18"/>
    </row>
    <row r="126" spans="1:28" ht="21" customHeight="1" x14ac:dyDescent="0.25">
      <c r="A126" s="19">
        <v>17</v>
      </c>
      <c r="B126" s="4" t="s">
        <v>2081</v>
      </c>
      <c r="C126" s="5">
        <v>17751</v>
      </c>
      <c r="D126" s="47"/>
      <c r="E126" s="47"/>
      <c r="F126" s="47"/>
      <c r="G126" s="4"/>
      <c r="H126" s="3"/>
      <c r="I126" s="3"/>
      <c r="J126" s="3"/>
      <c r="K126" s="3"/>
      <c r="L126" s="3"/>
      <c r="M126" s="3"/>
      <c r="N126" s="3"/>
      <c r="O126" s="14"/>
      <c r="P126" s="3"/>
      <c r="Q126" s="3" t="str">
        <f>IF(AND(ISBLANK(H126),ISBLANK(I126),ISBLANK(J126),ISBLANK(K126),ISBLANK(L126),ISBLANK(M126),ISBLANK(N126)),"","YES")</f>
        <v/>
      </c>
      <c r="R126" s="18"/>
      <c r="S126" s="18"/>
      <c r="T126" s="18"/>
      <c r="U126" s="18"/>
      <c r="V126" s="18"/>
      <c r="W126" s="18"/>
      <c r="X126" s="18"/>
      <c r="Y126" s="18"/>
      <c r="Z126" s="18"/>
      <c r="AA126" s="18"/>
      <c r="AB126" s="18"/>
    </row>
    <row r="127" spans="1:28" ht="21" customHeight="1" x14ac:dyDescent="0.25">
      <c r="A127" s="19">
        <v>17</v>
      </c>
      <c r="B127" s="4" t="s">
        <v>2076</v>
      </c>
      <c r="C127" s="5"/>
      <c r="D127" s="47" t="s">
        <v>2080</v>
      </c>
      <c r="E127" s="47" t="s">
        <v>2079</v>
      </c>
      <c r="F127" s="47" t="s">
        <v>2078</v>
      </c>
      <c r="G127" s="4" t="s">
        <v>2077</v>
      </c>
      <c r="H127" s="3"/>
      <c r="I127" s="3"/>
      <c r="J127" s="3"/>
      <c r="K127" s="3"/>
      <c r="L127" s="3"/>
      <c r="M127" s="3"/>
      <c r="N127" s="3"/>
      <c r="O127" s="14"/>
      <c r="P127" s="3" t="str">
        <f>IF(AND(ISBLANK(H127),ISBLANK(I127),ISBLANK(J127),ISBLANK(K127),ISBLANK(L127),ISBLANK(M127)),"","YES")</f>
        <v/>
      </c>
      <c r="Q127" s="3" t="str">
        <f>IF(AND(ISBLANK(H127),ISBLANK(I127),ISBLANK(J127),ISBLANK(K127),ISBLANK(L127),ISBLANK(M127),ISBLANK(N127)),"","YES")</f>
        <v/>
      </c>
      <c r="R127" s="24"/>
      <c r="S127" s="24"/>
      <c r="T127" s="18"/>
      <c r="U127" s="18"/>
      <c r="V127" s="18"/>
      <c r="W127" s="18"/>
      <c r="X127" s="18"/>
      <c r="Y127" s="18"/>
      <c r="Z127" s="18"/>
      <c r="AA127" s="18"/>
      <c r="AB127" s="18"/>
    </row>
    <row r="128" spans="1:28" ht="20.25" customHeight="1" x14ac:dyDescent="0.25">
      <c r="A128" s="19">
        <v>17</v>
      </c>
      <c r="B128" s="4" t="s">
        <v>2076</v>
      </c>
      <c r="C128" s="5"/>
      <c r="D128" s="47" t="s">
        <v>2075</v>
      </c>
      <c r="E128" s="47" t="s">
        <v>2074</v>
      </c>
      <c r="F128" s="47" t="s">
        <v>2073</v>
      </c>
      <c r="G128" s="4" t="s">
        <v>2072</v>
      </c>
      <c r="H128" s="3"/>
      <c r="I128" s="3"/>
      <c r="J128" s="3"/>
      <c r="K128" s="3"/>
      <c r="L128" s="3"/>
      <c r="M128" s="3"/>
      <c r="N128" s="3"/>
      <c r="O128" s="14"/>
      <c r="P128" s="3" t="str">
        <f>IF(AND(ISBLANK(H128),ISBLANK(I128),ISBLANK(J128),ISBLANK(K128),ISBLANK(L128),ISBLANK(M128)),"","YES")</f>
        <v/>
      </c>
      <c r="Q128" s="3" t="str">
        <f>IF(AND(ISBLANK(H128),ISBLANK(I128),ISBLANK(J128),ISBLANK(K128),ISBLANK(L128),ISBLANK(M128),ISBLANK(N128)),"","YES")</f>
        <v/>
      </c>
      <c r="R128" s="18"/>
      <c r="S128" s="18"/>
      <c r="T128" s="18"/>
      <c r="U128" s="18"/>
      <c r="V128" s="18"/>
      <c r="W128" s="18"/>
      <c r="X128" s="18"/>
      <c r="Y128" s="18"/>
      <c r="Z128" s="18"/>
      <c r="AA128" s="18"/>
      <c r="AB128" s="18"/>
    </row>
    <row r="129" spans="1:28" ht="21" customHeight="1" x14ac:dyDescent="0.25">
      <c r="A129" s="19">
        <v>17</v>
      </c>
      <c r="B129" s="4" t="s">
        <v>2067</v>
      </c>
      <c r="C129" s="5"/>
      <c r="D129" s="47" t="s">
        <v>2071</v>
      </c>
      <c r="E129" s="47" t="s">
        <v>2070</v>
      </c>
      <c r="F129" s="47" t="s">
        <v>2069</v>
      </c>
      <c r="G129" s="4" t="s">
        <v>2068</v>
      </c>
      <c r="H129" s="3"/>
      <c r="I129" s="3"/>
      <c r="J129" s="3"/>
      <c r="K129" s="3"/>
      <c r="L129" s="3"/>
      <c r="M129" s="3"/>
      <c r="N129" s="3"/>
      <c r="O129" s="14"/>
      <c r="P129" s="3" t="str">
        <f>IF(AND(ISBLANK(H129),ISBLANK(I129),ISBLANK(J129),ISBLANK(K129),ISBLANK(L129),ISBLANK(M129)),"","YES")</f>
        <v/>
      </c>
      <c r="Q129" s="3" t="str">
        <f>IF(AND(ISBLANK(H129),ISBLANK(I129),ISBLANK(J129),ISBLANK(K129),ISBLANK(L129),ISBLANK(M129),ISBLANK(N129)),"","YES")</f>
        <v/>
      </c>
      <c r="R129" s="18"/>
      <c r="S129" s="18"/>
      <c r="T129" s="18"/>
      <c r="U129" s="18"/>
      <c r="V129" s="18"/>
      <c r="W129" s="18"/>
      <c r="X129" s="18"/>
      <c r="Y129" s="18"/>
      <c r="Z129" s="18"/>
      <c r="AA129" s="18"/>
      <c r="AB129" s="18"/>
    </row>
    <row r="130" spans="1:28" ht="21" customHeight="1" x14ac:dyDescent="0.25">
      <c r="A130" s="19">
        <v>17</v>
      </c>
      <c r="B130" s="4" t="s">
        <v>2067</v>
      </c>
      <c r="C130" s="5" t="s">
        <v>14</v>
      </c>
      <c r="D130" s="47" t="s">
        <v>2066</v>
      </c>
      <c r="E130" s="47" t="s">
        <v>2065</v>
      </c>
      <c r="F130" s="47" t="s">
        <v>2064</v>
      </c>
      <c r="G130" s="4" t="s">
        <v>2063</v>
      </c>
      <c r="H130" s="3"/>
      <c r="I130" s="3"/>
      <c r="J130" s="3"/>
      <c r="K130" s="3" t="s">
        <v>48</v>
      </c>
      <c r="L130" s="3"/>
      <c r="M130" s="3"/>
      <c r="N130" s="3"/>
      <c r="O130" s="14"/>
      <c r="P130" s="3" t="str">
        <f>IF(AND(ISBLANK(H130),ISBLANK(I130),ISBLANK(J130),ISBLANK(K130),ISBLANK(L130),ISBLANK(M130)),"","YES")</f>
        <v>YES</v>
      </c>
      <c r="Q130" s="3" t="str">
        <f>IF(AND(ISBLANK(H130),ISBLANK(I130),ISBLANK(J130),ISBLANK(K130),ISBLANK(L130),ISBLANK(M130),ISBLANK(N130)),"","YES")</f>
        <v>YES</v>
      </c>
      <c r="R130" s="18"/>
      <c r="S130" s="18"/>
      <c r="T130" s="18"/>
      <c r="U130" s="18"/>
      <c r="V130" s="18"/>
      <c r="W130" s="18"/>
      <c r="X130" s="18">
        <v>1</v>
      </c>
      <c r="Y130" s="18"/>
      <c r="Z130" s="18"/>
      <c r="AA130" s="18"/>
      <c r="AB130" s="18"/>
    </row>
    <row r="131" spans="1:28" ht="21" customHeight="1" x14ac:dyDescent="0.25">
      <c r="A131" s="19">
        <v>17</v>
      </c>
      <c r="B131" s="4" t="s">
        <v>2058</v>
      </c>
      <c r="C131" s="5" t="s">
        <v>14</v>
      </c>
      <c r="D131" s="47" t="s">
        <v>2062</v>
      </c>
      <c r="E131" s="47" t="s">
        <v>2061</v>
      </c>
      <c r="F131" s="47" t="s">
        <v>2060</v>
      </c>
      <c r="G131" s="4" t="s">
        <v>2059</v>
      </c>
      <c r="H131" s="3"/>
      <c r="I131" s="3"/>
      <c r="J131" s="3"/>
      <c r="K131" s="3"/>
      <c r="L131" s="3"/>
      <c r="M131" s="3"/>
      <c r="N131" s="3"/>
      <c r="O131" s="14"/>
      <c r="P131" s="3" t="str">
        <f>IF(AND(ISBLANK(H131),ISBLANK(I131),ISBLANK(J131),ISBLANK(K131),ISBLANK(L131),ISBLANK(M131)),"","YES")</f>
        <v/>
      </c>
      <c r="Q131" s="3" t="str">
        <f>IF(AND(ISBLANK(H131),ISBLANK(I131),ISBLANK(J131),ISBLANK(K131),ISBLANK(L131),ISBLANK(M131),ISBLANK(N131)),"","YES")</f>
        <v/>
      </c>
      <c r="R131" s="18"/>
      <c r="S131" s="18"/>
      <c r="T131" s="18"/>
      <c r="U131" s="18"/>
      <c r="V131" s="18"/>
      <c r="W131" s="18"/>
      <c r="X131" s="18"/>
      <c r="Y131" s="18"/>
      <c r="Z131" s="18"/>
      <c r="AA131" s="18"/>
      <c r="AB131" s="18"/>
    </row>
    <row r="132" spans="1:28" ht="21" customHeight="1" x14ac:dyDescent="0.25">
      <c r="A132" s="19">
        <v>17</v>
      </c>
      <c r="B132" s="4" t="s">
        <v>2058</v>
      </c>
      <c r="C132" s="5"/>
      <c r="D132" s="47" t="s">
        <v>2057</v>
      </c>
      <c r="E132" s="47" t="s">
        <v>2056</v>
      </c>
      <c r="F132" s="47" t="s">
        <v>2055</v>
      </c>
      <c r="G132" s="4" t="s">
        <v>2054</v>
      </c>
      <c r="H132" s="3"/>
      <c r="I132" s="3"/>
      <c r="J132" s="3"/>
      <c r="K132" s="3"/>
      <c r="L132" s="3"/>
      <c r="M132" s="3"/>
      <c r="N132" s="3"/>
      <c r="O132" s="14"/>
      <c r="P132" s="3" t="str">
        <f>IF(AND(ISBLANK(H132),ISBLANK(I132),ISBLANK(J132),ISBLANK(K132),ISBLANK(L132),ISBLANK(M132)),"","YES")</f>
        <v/>
      </c>
      <c r="Q132" s="3" t="str">
        <f>IF(AND(ISBLANK(H132),ISBLANK(I132),ISBLANK(J132),ISBLANK(K132),ISBLANK(L132),ISBLANK(M132),ISBLANK(N132)),"","YES")</f>
        <v/>
      </c>
      <c r="R132" s="18"/>
      <c r="S132" s="18"/>
      <c r="T132" s="18"/>
      <c r="U132" s="18"/>
      <c r="V132" s="18"/>
      <c r="W132" s="18"/>
      <c r="X132" s="18"/>
      <c r="Y132" s="18"/>
      <c r="Z132" s="18"/>
      <c r="AA132" s="18"/>
      <c r="AB132" s="18"/>
    </row>
    <row r="133" spans="1:28" ht="21" customHeight="1" x14ac:dyDescent="0.25">
      <c r="A133" s="19">
        <v>17</v>
      </c>
      <c r="B133" s="4" t="s">
        <v>2053</v>
      </c>
      <c r="C133" s="5">
        <v>17771</v>
      </c>
      <c r="D133" s="47"/>
      <c r="E133" s="47"/>
      <c r="F133" s="47"/>
      <c r="G133" s="4"/>
      <c r="H133" s="3"/>
      <c r="I133" s="3"/>
      <c r="J133" s="3"/>
      <c r="K133" s="3"/>
      <c r="L133" s="3"/>
      <c r="M133" s="3"/>
      <c r="N133" s="3"/>
      <c r="O133" s="14"/>
      <c r="P133" s="3"/>
      <c r="Q133" s="3" t="str">
        <f>IF(AND(ISBLANK(H133),ISBLANK(I133),ISBLANK(J133),ISBLANK(K133),ISBLANK(L133),ISBLANK(M133),ISBLANK(N133)),"","YES")</f>
        <v/>
      </c>
      <c r="R133" s="18"/>
      <c r="S133" s="18"/>
      <c r="T133" s="18"/>
      <c r="U133" s="18"/>
      <c r="V133" s="18"/>
      <c r="W133" s="18"/>
      <c r="X133" s="18"/>
      <c r="Y133" s="18"/>
      <c r="Z133" s="18"/>
      <c r="AA133" s="18"/>
      <c r="AB133" s="18"/>
    </row>
    <row r="134" spans="1:28" ht="21" customHeight="1" x14ac:dyDescent="0.25">
      <c r="A134" s="19">
        <v>17</v>
      </c>
      <c r="B134" s="4" t="s">
        <v>2048</v>
      </c>
      <c r="C134" s="5"/>
      <c r="D134" s="47" t="s">
        <v>2052</v>
      </c>
      <c r="E134" s="47" t="s">
        <v>2051</v>
      </c>
      <c r="F134" s="47" t="s">
        <v>2050</v>
      </c>
      <c r="G134" s="4" t="s">
        <v>2049</v>
      </c>
      <c r="H134" s="3"/>
      <c r="I134" s="3"/>
      <c r="J134" s="3"/>
      <c r="K134" s="3"/>
      <c r="L134" s="3"/>
      <c r="M134" s="3"/>
      <c r="N134" s="3"/>
      <c r="O134" s="14"/>
      <c r="P134" s="3" t="str">
        <f>IF(AND(ISBLANK(H134),ISBLANK(I134),ISBLANK(J134),ISBLANK(K134),ISBLANK(L134),ISBLANK(M134)),"","YES")</f>
        <v/>
      </c>
      <c r="Q134" s="3" t="str">
        <f>IF(AND(ISBLANK(H134),ISBLANK(I134),ISBLANK(J134),ISBLANK(K134),ISBLANK(L134),ISBLANK(M134),ISBLANK(N134)),"","YES")</f>
        <v/>
      </c>
      <c r="R134" s="18"/>
      <c r="S134" s="18"/>
      <c r="T134" s="18"/>
      <c r="U134" s="18"/>
      <c r="V134" s="18"/>
      <c r="W134" s="18"/>
      <c r="X134" s="18"/>
      <c r="Y134" s="18"/>
      <c r="Z134" s="18"/>
      <c r="AA134" s="18"/>
      <c r="AB134" s="18"/>
    </row>
    <row r="135" spans="1:28" ht="21" customHeight="1" x14ac:dyDescent="0.25">
      <c r="A135" s="19">
        <v>17</v>
      </c>
      <c r="B135" s="4" t="s">
        <v>2048</v>
      </c>
      <c r="C135" s="5"/>
      <c r="D135" s="47" t="s">
        <v>2047</v>
      </c>
      <c r="E135" s="47" t="s">
        <v>2046</v>
      </c>
      <c r="F135" s="47" t="s">
        <v>2045</v>
      </c>
      <c r="G135" s="4" t="s">
        <v>2044</v>
      </c>
      <c r="H135" s="3"/>
      <c r="I135" s="3"/>
      <c r="J135" s="3"/>
      <c r="K135" s="3"/>
      <c r="L135" s="3"/>
      <c r="M135" s="3"/>
      <c r="N135" s="3"/>
      <c r="O135" s="14"/>
      <c r="P135" s="3" t="str">
        <f>IF(AND(ISBLANK(H135),ISBLANK(I135),ISBLANK(J135),ISBLANK(K135),ISBLANK(L135),ISBLANK(M135)),"","YES")</f>
        <v/>
      </c>
      <c r="Q135" s="3" t="str">
        <f>IF(AND(ISBLANK(H135),ISBLANK(I135),ISBLANK(J135),ISBLANK(K135),ISBLANK(L135),ISBLANK(M135),ISBLANK(N135)),"","YES")</f>
        <v/>
      </c>
      <c r="R135" s="24"/>
      <c r="S135" s="24"/>
      <c r="T135" s="18"/>
      <c r="U135" s="18"/>
      <c r="V135" s="18"/>
      <c r="W135" s="18"/>
      <c r="X135" s="18"/>
      <c r="Y135" s="18"/>
      <c r="Z135" s="18"/>
      <c r="AA135" s="18"/>
      <c r="AB135" s="18"/>
    </row>
    <row r="136" spans="1:28" ht="21" customHeight="1" x14ac:dyDescent="0.25">
      <c r="A136" s="19">
        <v>17</v>
      </c>
      <c r="B136" s="4" t="s">
        <v>2039</v>
      </c>
      <c r="C136" s="5"/>
      <c r="D136" s="47" t="s">
        <v>2043</v>
      </c>
      <c r="E136" s="47" t="s">
        <v>2042</v>
      </c>
      <c r="F136" s="47" t="s">
        <v>2041</v>
      </c>
      <c r="G136" s="4" t="s">
        <v>2040</v>
      </c>
      <c r="H136" s="3"/>
      <c r="I136" s="3"/>
      <c r="J136" s="3"/>
      <c r="K136" s="3"/>
      <c r="L136" s="3"/>
      <c r="M136" s="3"/>
      <c r="N136" s="3"/>
      <c r="O136" s="14"/>
      <c r="P136" s="3" t="str">
        <f>IF(AND(ISBLANK(H136),ISBLANK(I136),ISBLANK(J136),ISBLANK(K136),ISBLANK(L136),ISBLANK(M136)),"","YES")</f>
        <v/>
      </c>
      <c r="Q136" s="3" t="str">
        <f>IF(AND(ISBLANK(H136),ISBLANK(I136),ISBLANK(J136),ISBLANK(K136),ISBLANK(L136),ISBLANK(M136),ISBLANK(N136)),"","YES")</f>
        <v/>
      </c>
      <c r="R136" s="18"/>
      <c r="S136" s="18"/>
      <c r="T136" s="18"/>
      <c r="U136" s="18"/>
      <c r="V136" s="18"/>
      <c r="W136" s="18"/>
      <c r="X136" s="18"/>
      <c r="Y136" s="18"/>
      <c r="Z136" s="18"/>
      <c r="AA136" s="18"/>
      <c r="AB136" s="18"/>
    </row>
    <row r="137" spans="1:28" ht="21" customHeight="1" x14ac:dyDescent="0.25">
      <c r="A137" s="19">
        <v>17</v>
      </c>
      <c r="B137" s="4" t="s">
        <v>2039</v>
      </c>
      <c r="C137" s="5" t="s">
        <v>14</v>
      </c>
      <c r="D137" s="47" t="s">
        <v>2038</v>
      </c>
      <c r="E137" s="47" t="s">
        <v>2037</v>
      </c>
      <c r="F137" s="47" t="s">
        <v>2036</v>
      </c>
      <c r="G137" s="4" t="s">
        <v>2035</v>
      </c>
      <c r="H137" s="3"/>
      <c r="I137" s="3"/>
      <c r="J137" s="3"/>
      <c r="K137" s="3"/>
      <c r="L137" s="3"/>
      <c r="M137" s="3"/>
      <c r="N137" s="3"/>
      <c r="O137" s="14"/>
      <c r="P137" s="3" t="str">
        <f>IF(AND(ISBLANK(H137),ISBLANK(I137),ISBLANK(J137),ISBLANK(K137),ISBLANK(L137),ISBLANK(M137)),"","YES")</f>
        <v/>
      </c>
      <c r="Q137" s="3" t="str">
        <f>IF(AND(ISBLANK(H137),ISBLANK(I137),ISBLANK(J137),ISBLANK(K137),ISBLANK(L137),ISBLANK(M137),ISBLANK(N137)),"","YES")</f>
        <v/>
      </c>
      <c r="R137" s="18"/>
      <c r="S137" s="18"/>
      <c r="T137" s="18"/>
      <c r="U137" s="18"/>
      <c r="V137" s="18"/>
      <c r="W137" s="18"/>
      <c r="X137" s="18"/>
      <c r="Y137" s="18"/>
      <c r="Z137" s="18"/>
      <c r="AA137" s="18"/>
      <c r="AB137" s="18"/>
    </row>
    <row r="138" spans="1:28" ht="21" customHeight="1" x14ac:dyDescent="0.25">
      <c r="A138" s="19">
        <v>17</v>
      </c>
      <c r="B138" s="4" t="s">
        <v>2030</v>
      </c>
      <c r="C138" s="5" t="s">
        <v>14</v>
      </c>
      <c r="D138" s="47" t="s">
        <v>2034</v>
      </c>
      <c r="E138" s="47" t="s">
        <v>2033</v>
      </c>
      <c r="F138" s="47" t="s">
        <v>2032</v>
      </c>
      <c r="G138" s="4" t="s">
        <v>2031</v>
      </c>
      <c r="H138" s="3"/>
      <c r="I138" s="3"/>
      <c r="J138" s="3"/>
      <c r="K138" s="3"/>
      <c r="L138" s="3"/>
      <c r="M138" s="3"/>
      <c r="N138" s="3"/>
      <c r="O138" s="14"/>
      <c r="P138" s="3" t="str">
        <f>IF(AND(ISBLANK(H138),ISBLANK(I138),ISBLANK(J138),ISBLANK(K138),ISBLANK(L138),ISBLANK(M138)),"","YES")</f>
        <v/>
      </c>
      <c r="Q138" s="3" t="str">
        <f>IF(AND(ISBLANK(H138),ISBLANK(I138),ISBLANK(J138),ISBLANK(K138),ISBLANK(L138),ISBLANK(M138),ISBLANK(N138)),"","YES")</f>
        <v/>
      </c>
      <c r="R138" s="18"/>
      <c r="S138" s="18"/>
      <c r="T138" s="18"/>
      <c r="U138" s="18"/>
      <c r="V138" s="18"/>
      <c r="W138" s="18"/>
      <c r="X138" s="18"/>
      <c r="Y138" s="18"/>
      <c r="Z138" s="18"/>
      <c r="AA138" s="18"/>
      <c r="AB138" s="18"/>
    </row>
    <row r="139" spans="1:28" ht="21" customHeight="1" x14ac:dyDescent="0.25">
      <c r="A139" s="19">
        <v>17</v>
      </c>
      <c r="B139" s="4" t="s">
        <v>2030</v>
      </c>
      <c r="C139" s="5"/>
      <c r="D139" s="47" t="s">
        <v>2029</v>
      </c>
      <c r="E139" s="47" t="s">
        <v>2028</v>
      </c>
      <c r="F139" s="47" t="s">
        <v>2027</v>
      </c>
      <c r="G139" s="4" t="s">
        <v>2026</v>
      </c>
      <c r="H139" s="3"/>
      <c r="I139" s="3"/>
      <c r="J139" s="3"/>
      <c r="K139" s="3"/>
      <c r="L139" s="3"/>
      <c r="M139" s="3"/>
      <c r="N139" s="3"/>
      <c r="O139" s="14"/>
      <c r="P139" s="3" t="str">
        <f>IF(AND(ISBLANK(H139),ISBLANK(I139),ISBLANK(J139),ISBLANK(K139),ISBLANK(L139),ISBLANK(M139)),"","YES")</f>
        <v/>
      </c>
      <c r="Q139" s="3" t="str">
        <f>IF(AND(ISBLANK(H139),ISBLANK(I139),ISBLANK(J139),ISBLANK(K139),ISBLANK(L139),ISBLANK(M139),ISBLANK(N139)),"","YES")</f>
        <v/>
      </c>
      <c r="R139" s="18"/>
      <c r="S139" s="18"/>
      <c r="T139" s="18"/>
      <c r="U139" s="18"/>
      <c r="V139" s="18"/>
      <c r="W139" s="18"/>
      <c r="X139" s="18"/>
      <c r="Y139" s="18"/>
      <c r="Z139" s="18"/>
      <c r="AA139" s="18"/>
      <c r="AB139" s="18"/>
    </row>
    <row r="140" spans="1:28" ht="21" customHeight="1" x14ac:dyDescent="0.25">
      <c r="A140" s="19">
        <v>17</v>
      </c>
      <c r="B140" s="4" t="s">
        <v>2025</v>
      </c>
      <c r="C140" s="5">
        <v>17892</v>
      </c>
      <c r="D140" s="47"/>
      <c r="E140" s="47"/>
      <c r="F140" s="47"/>
      <c r="G140" s="4"/>
      <c r="H140" s="3"/>
      <c r="I140" s="3"/>
      <c r="J140" s="3"/>
      <c r="K140" s="3"/>
      <c r="L140" s="3"/>
      <c r="M140" s="3"/>
      <c r="N140" s="3"/>
      <c r="O140" s="14"/>
      <c r="P140" s="3"/>
      <c r="Q140" s="3" t="str">
        <f>IF(AND(ISBLANK(H140),ISBLANK(I140),ISBLANK(J140),ISBLANK(K140),ISBLANK(L140),ISBLANK(M140),ISBLANK(N140)),"","YES")</f>
        <v/>
      </c>
      <c r="R140" s="18"/>
      <c r="S140" s="18"/>
      <c r="T140" s="18"/>
      <c r="U140" s="18"/>
      <c r="V140" s="18"/>
      <c r="W140" s="18"/>
      <c r="X140" s="18"/>
      <c r="Y140" s="18"/>
      <c r="Z140" s="18"/>
      <c r="AA140" s="18"/>
      <c r="AB140" s="18"/>
    </row>
    <row r="141" spans="1:28" ht="21" customHeight="1" x14ac:dyDescent="0.25">
      <c r="A141" s="19">
        <v>17</v>
      </c>
      <c r="B141" s="4" t="s">
        <v>2020</v>
      </c>
      <c r="C141" s="5"/>
      <c r="D141" s="47" t="s">
        <v>2024</v>
      </c>
      <c r="E141" s="47" t="s">
        <v>2023</v>
      </c>
      <c r="F141" s="47" t="s">
        <v>2022</v>
      </c>
      <c r="G141" s="4" t="s">
        <v>2021</v>
      </c>
      <c r="H141" s="3"/>
      <c r="I141" s="3"/>
      <c r="J141" s="3"/>
      <c r="K141" s="3"/>
      <c r="L141" s="3"/>
      <c r="M141" s="3"/>
      <c r="N141" s="3"/>
      <c r="O141" s="14"/>
      <c r="P141" s="3" t="str">
        <f>IF(AND(ISBLANK(H141),ISBLANK(I141),ISBLANK(J141),ISBLANK(K141),ISBLANK(L141),ISBLANK(M141)),"","YES")</f>
        <v/>
      </c>
      <c r="Q141" s="3" t="str">
        <f>IF(AND(ISBLANK(H141),ISBLANK(I141),ISBLANK(J141),ISBLANK(K141),ISBLANK(L141),ISBLANK(M141),ISBLANK(N141)),"","YES")</f>
        <v/>
      </c>
      <c r="R141" s="18"/>
      <c r="S141" s="18"/>
      <c r="T141" s="18"/>
      <c r="U141" s="18"/>
      <c r="V141" s="18"/>
      <c r="W141" s="18"/>
      <c r="X141" s="18"/>
      <c r="Y141" s="18"/>
      <c r="Z141" s="18"/>
      <c r="AA141" s="18"/>
      <c r="AB141" s="18"/>
    </row>
    <row r="142" spans="1:28" ht="21" customHeight="1" x14ac:dyDescent="0.25">
      <c r="A142" s="19">
        <v>17</v>
      </c>
      <c r="B142" s="4" t="s">
        <v>2020</v>
      </c>
      <c r="C142" s="5"/>
      <c r="D142" s="47" t="s">
        <v>2019</v>
      </c>
      <c r="E142" s="47" t="s">
        <v>2018</v>
      </c>
      <c r="F142" s="47" t="s">
        <v>2017</v>
      </c>
      <c r="G142" s="4" t="s">
        <v>2016</v>
      </c>
      <c r="H142" s="3"/>
      <c r="I142" s="3"/>
      <c r="J142" s="3"/>
      <c r="K142" s="3"/>
      <c r="L142" s="3"/>
      <c r="M142" s="3"/>
      <c r="N142" s="3"/>
      <c r="O142" s="14"/>
      <c r="P142" s="3" t="str">
        <f>IF(AND(ISBLANK(H142),ISBLANK(I142),ISBLANK(J142),ISBLANK(K142),ISBLANK(L142),ISBLANK(M142)),"","YES")</f>
        <v/>
      </c>
      <c r="Q142" s="3" t="str">
        <f>IF(AND(ISBLANK(H142),ISBLANK(I142),ISBLANK(J142),ISBLANK(K142),ISBLANK(L142),ISBLANK(M142),ISBLANK(N142)),"","YES")</f>
        <v/>
      </c>
      <c r="R142" s="18"/>
      <c r="S142" s="18"/>
      <c r="T142" s="18"/>
      <c r="U142" s="18"/>
      <c r="V142" s="18"/>
      <c r="W142" s="18"/>
      <c r="X142" s="18"/>
      <c r="Y142" s="18"/>
      <c r="Z142" s="18"/>
      <c r="AA142" s="18"/>
      <c r="AB142" s="18"/>
    </row>
    <row r="143" spans="1:28" ht="21" customHeight="1" x14ac:dyDescent="0.25">
      <c r="A143" s="19">
        <v>17</v>
      </c>
      <c r="B143" s="4" t="s">
        <v>2011</v>
      </c>
      <c r="C143" s="5"/>
      <c r="D143" s="47" t="s">
        <v>2015</v>
      </c>
      <c r="E143" s="47" t="s">
        <v>2014</v>
      </c>
      <c r="F143" s="47" t="s">
        <v>2013</v>
      </c>
      <c r="G143" s="4" t="s">
        <v>2012</v>
      </c>
      <c r="H143" s="3"/>
      <c r="I143" s="3"/>
      <c r="J143" s="3"/>
      <c r="K143" s="3"/>
      <c r="L143" s="3"/>
      <c r="M143" s="3"/>
      <c r="N143" s="3"/>
      <c r="O143" s="14"/>
      <c r="P143" s="3" t="str">
        <f>IF(AND(ISBLANK(H143),ISBLANK(I143),ISBLANK(J143),ISBLANK(K143),ISBLANK(L143),ISBLANK(M143)),"","YES")</f>
        <v/>
      </c>
      <c r="Q143" s="3" t="str">
        <f>IF(AND(ISBLANK(H143),ISBLANK(I143),ISBLANK(J143),ISBLANK(K143),ISBLANK(L143),ISBLANK(M143),ISBLANK(N143)),"","YES")</f>
        <v/>
      </c>
      <c r="R143" s="24"/>
      <c r="S143" s="24"/>
      <c r="T143" s="18"/>
      <c r="U143" s="18"/>
      <c r="V143" s="18"/>
      <c r="W143" s="18"/>
      <c r="X143" s="18"/>
      <c r="Y143" s="18"/>
      <c r="Z143" s="18"/>
      <c r="AA143" s="18"/>
      <c r="AB143" s="18"/>
    </row>
    <row r="144" spans="1:28" ht="21" customHeight="1" x14ac:dyDescent="0.25">
      <c r="A144" s="19">
        <v>17</v>
      </c>
      <c r="B144" s="4" t="s">
        <v>2011</v>
      </c>
      <c r="C144" s="5" t="s">
        <v>14</v>
      </c>
      <c r="D144" s="47" t="s">
        <v>2010</v>
      </c>
      <c r="E144" s="47" t="s">
        <v>2009</v>
      </c>
      <c r="F144" s="47" t="s">
        <v>2008</v>
      </c>
      <c r="G144" s="4" t="s">
        <v>2007</v>
      </c>
      <c r="H144" s="3"/>
      <c r="I144" s="3"/>
      <c r="J144" s="3"/>
      <c r="K144" s="3"/>
      <c r="L144" s="3"/>
      <c r="M144" s="3"/>
      <c r="N144" s="3"/>
      <c r="O144" s="14"/>
      <c r="P144" s="3" t="str">
        <f>IF(AND(ISBLANK(H144),ISBLANK(I144),ISBLANK(J144),ISBLANK(K144),ISBLANK(L144),ISBLANK(M144)),"","YES")</f>
        <v/>
      </c>
      <c r="Q144" s="3" t="str">
        <f>IF(AND(ISBLANK(H144),ISBLANK(I144),ISBLANK(J144),ISBLANK(K144),ISBLANK(L144),ISBLANK(M144),ISBLANK(N144)),"","YES")</f>
        <v/>
      </c>
      <c r="R144" s="18"/>
      <c r="S144" s="18"/>
      <c r="T144" s="18"/>
      <c r="U144" s="18"/>
      <c r="V144" s="18"/>
      <c r="W144" s="18"/>
      <c r="X144" s="18"/>
      <c r="Y144" s="18"/>
      <c r="Z144" s="18"/>
      <c r="AA144" s="18"/>
      <c r="AB144" s="18"/>
    </row>
    <row r="145" spans="1:28" ht="21" customHeight="1" x14ac:dyDescent="0.25">
      <c r="A145" s="19">
        <v>17</v>
      </c>
      <c r="B145" s="4" t="s">
        <v>2006</v>
      </c>
      <c r="C145" s="5" t="s">
        <v>14</v>
      </c>
      <c r="D145" s="47" t="s">
        <v>2005</v>
      </c>
      <c r="E145" s="47" t="s">
        <v>2004</v>
      </c>
      <c r="F145" s="47" t="s">
        <v>2003</v>
      </c>
      <c r="G145" s="4" t="s">
        <v>2002</v>
      </c>
      <c r="H145" s="3"/>
      <c r="I145" s="3"/>
      <c r="J145" s="3"/>
      <c r="K145" s="3"/>
      <c r="L145" s="3"/>
      <c r="M145" s="3"/>
      <c r="N145" s="3"/>
      <c r="O145" s="14"/>
      <c r="P145" s="3" t="str">
        <f>IF(AND(ISBLANK(H145),ISBLANK(I145),ISBLANK(J145),ISBLANK(K145),ISBLANK(L145),ISBLANK(M145)),"","YES")</f>
        <v/>
      </c>
      <c r="Q145" s="3" t="str">
        <f>IF(AND(ISBLANK(H145),ISBLANK(I145),ISBLANK(J145),ISBLANK(K145),ISBLANK(L145),ISBLANK(M145),ISBLANK(N145)),"","YES")</f>
        <v/>
      </c>
      <c r="R145" s="18"/>
      <c r="S145" s="18"/>
      <c r="T145" s="18"/>
      <c r="U145" s="18"/>
      <c r="V145" s="18"/>
      <c r="W145" s="18"/>
      <c r="X145" s="18"/>
      <c r="Y145" s="18"/>
      <c r="Z145" s="18"/>
      <c r="AA145" s="18"/>
      <c r="AB145" s="18"/>
    </row>
    <row r="146" spans="1:28" ht="21" customHeight="1" x14ac:dyDescent="0.25">
      <c r="A146" s="19">
        <v>16</v>
      </c>
      <c r="B146" s="4" t="s">
        <v>2001</v>
      </c>
      <c r="C146" s="5">
        <v>17650</v>
      </c>
      <c r="D146" s="47"/>
      <c r="E146" s="47"/>
      <c r="F146" s="47"/>
      <c r="G146" s="4"/>
      <c r="H146" s="3"/>
      <c r="I146" s="3"/>
      <c r="J146" s="3"/>
      <c r="K146" s="3"/>
      <c r="L146" s="3"/>
      <c r="M146" s="3"/>
      <c r="N146" s="3"/>
      <c r="O146" s="14"/>
      <c r="P146" s="3"/>
      <c r="Q146" s="3" t="str">
        <f>IF(AND(ISBLANK(H146),ISBLANK(I146),ISBLANK(J146),ISBLANK(K146),ISBLANK(L146),ISBLANK(M146),ISBLANK(N146)),"","YES")</f>
        <v/>
      </c>
      <c r="R146" s="18"/>
      <c r="S146" s="18"/>
      <c r="T146" s="18"/>
      <c r="U146" s="18"/>
      <c r="V146" s="18"/>
      <c r="W146" s="18"/>
      <c r="X146" s="18"/>
      <c r="Y146" s="18"/>
      <c r="Z146" s="18"/>
      <c r="AA146" s="18"/>
      <c r="AB146" s="18"/>
    </row>
    <row r="147" spans="1:28" ht="21" customHeight="1" x14ac:dyDescent="0.25">
      <c r="A147" s="19">
        <v>16</v>
      </c>
      <c r="B147" s="4" t="s">
        <v>1996</v>
      </c>
      <c r="C147" s="5"/>
      <c r="D147" s="47" t="s">
        <v>2000</v>
      </c>
      <c r="E147" s="47" t="s">
        <v>1999</v>
      </c>
      <c r="F147" s="47" t="s">
        <v>1998</v>
      </c>
      <c r="G147" s="4" t="s">
        <v>1997</v>
      </c>
      <c r="H147" s="3"/>
      <c r="I147" s="3"/>
      <c r="J147" s="3"/>
      <c r="K147" s="3"/>
      <c r="L147" s="3"/>
      <c r="M147" s="3"/>
      <c r="N147" s="3"/>
      <c r="O147" s="14"/>
      <c r="P147" s="3" t="str">
        <f>IF(AND(ISBLANK(H147),ISBLANK(I147),ISBLANK(J147),ISBLANK(K147),ISBLANK(L147),ISBLANK(M147)),"","YES")</f>
        <v/>
      </c>
      <c r="Q147" s="3" t="str">
        <f>IF(AND(ISBLANK(H147),ISBLANK(I147),ISBLANK(J147),ISBLANK(K147),ISBLANK(L147),ISBLANK(M147),ISBLANK(N147)),"","YES")</f>
        <v/>
      </c>
      <c r="R147" s="18"/>
      <c r="S147" s="18"/>
      <c r="T147" s="18"/>
      <c r="U147" s="18"/>
      <c r="V147" s="18"/>
      <c r="W147" s="18"/>
      <c r="X147" s="18"/>
      <c r="Y147" s="18"/>
      <c r="Z147" s="18"/>
      <c r="AA147" s="18"/>
      <c r="AB147" s="18"/>
    </row>
    <row r="148" spans="1:28" ht="21" customHeight="1" x14ac:dyDescent="0.25">
      <c r="A148" s="19">
        <v>16</v>
      </c>
      <c r="B148" s="4" t="s">
        <v>1996</v>
      </c>
      <c r="C148" s="5" t="s">
        <v>14</v>
      </c>
      <c r="D148" s="47" t="s">
        <v>1995</v>
      </c>
      <c r="E148" s="47" t="s">
        <v>1994</v>
      </c>
      <c r="F148" s="47" t="s">
        <v>1993</v>
      </c>
      <c r="G148" s="4" t="s">
        <v>1992</v>
      </c>
      <c r="H148" s="3"/>
      <c r="I148" s="3"/>
      <c r="J148" s="3"/>
      <c r="K148" s="3"/>
      <c r="L148" s="3"/>
      <c r="M148" s="3"/>
      <c r="N148" s="3"/>
      <c r="O148" s="14"/>
      <c r="P148" s="3" t="str">
        <f>IF(AND(ISBLANK(H148),ISBLANK(I148),ISBLANK(J148),ISBLANK(K148),ISBLANK(L148),ISBLANK(M148)),"","YES")</f>
        <v/>
      </c>
      <c r="Q148" s="3" t="str">
        <f>IF(AND(ISBLANK(H148),ISBLANK(I148),ISBLANK(J148),ISBLANK(K148),ISBLANK(L148),ISBLANK(M148),ISBLANK(N148)),"","YES")</f>
        <v/>
      </c>
      <c r="R148" s="18"/>
      <c r="S148" s="18"/>
      <c r="T148" s="18"/>
      <c r="U148" s="18"/>
      <c r="V148" s="18"/>
      <c r="W148" s="18"/>
      <c r="X148" s="18"/>
      <c r="Y148" s="18"/>
      <c r="Z148" s="18"/>
      <c r="AA148" s="18"/>
      <c r="AB148" s="18"/>
    </row>
    <row r="149" spans="1:28" ht="21" customHeight="1" x14ac:dyDescent="0.25">
      <c r="A149" s="19">
        <v>16</v>
      </c>
      <c r="B149" s="4" t="s">
        <v>1987</v>
      </c>
      <c r="C149" s="5" t="s">
        <v>14</v>
      </c>
      <c r="D149" s="47" t="s">
        <v>1991</v>
      </c>
      <c r="E149" s="47" t="s">
        <v>1990</v>
      </c>
      <c r="F149" s="47" t="s">
        <v>1989</v>
      </c>
      <c r="G149" s="4" t="s">
        <v>1988</v>
      </c>
      <c r="H149" s="3"/>
      <c r="I149" s="3"/>
      <c r="J149" s="3"/>
      <c r="K149" s="3"/>
      <c r="L149" s="3"/>
      <c r="M149" s="3"/>
      <c r="N149" s="3"/>
      <c r="O149" s="14"/>
      <c r="P149" s="3" t="str">
        <f>IF(AND(ISBLANK(H149),ISBLANK(I149),ISBLANK(J149),ISBLANK(K149),ISBLANK(L149),ISBLANK(M149)),"","YES")</f>
        <v/>
      </c>
      <c r="Q149" s="3" t="str">
        <f>IF(AND(ISBLANK(H149),ISBLANK(I149),ISBLANK(J149),ISBLANK(K149),ISBLANK(L149),ISBLANK(M149),ISBLANK(N149)),"","YES")</f>
        <v/>
      </c>
      <c r="R149" s="18"/>
      <c r="S149" s="18"/>
      <c r="T149" s="18"/>
      <c r="U149" s="18"/>
      <c r="V149" s="18"/>
      <c r="W149" s="18"/>
      <c r="X149" s="18"/>
      <c r="Y149" s="18"/>
      <c r="Z149" s="18"/>
      <c r="AA149" s="18"/>
      <c r="AB149" s="18"/>
    </row>
    <row r="150" spans="1:28" ht="21" customHeight="1" x14ac:dyDescent="0.25">
      <c r="A150" s="19">
        <v>16</v>
      </c>
      <c r="B150" s="4" t="s">
        <v>1987</v>
      </c>
      <c r="C150" s="5"/>
      <c r="D150" s="47" t="s">
        <v>1986</v>
      </c>
      <c r="E150" s="47" t="s">
        <v>1985</v>
      </c>
      <c r="F150" s="47" t="s">
        <v>1984</v>
      </c>
      <c r="G150" s="4" t="s">
        <v>1983</v>
      </c>
      <c r="H150" s="3"/>
      <c r="I150" s="3"/>
      <c r="J150" s="3"/>
      <c r="K150" s="3"/>
      <c r="L150" s="3"/>
      <c r="M150" s="3"/>
      <c r="N150" s="3"/>
      <c r="O150" s="14"/>
      <c r="P150" s="3" t="str">
        <f>IF(AND(ISBLANK(H150),ISBLANK(I150),ISBLANK(J150),ISBLANK(K150),ISBLANK(L150),ISBLANK(M150)),"","YES")</f>
        <v/>
      </c>
      <c r="Q150" s="3" t="str">
        <f>IF(AND(ISBLANK(H150),ISBLANK(I150),ISBLANK(J150),ISBLANK(K150),ISBLANK(L150),ISBLANK(M150),ISBLANK(N150)),"","YES")</f>
        <v/>
      </c>
      <c r="R150" s="18"/>
      <c r="S150" s="18"/>
      <c r="T150" s="18"/>
      <c r="U150" s="18"/>
      <c r="V150" s="18"/>
      <c r="W150" s="18"/>
      <c r="X150" s="18"/>
      <c r="Y150" s="18"/>
      <c r="Z150" s="18"/>
      <c r="AA150" s="18"/>
      <c r="AB150" s="18"/>
    </row>
    <row r="151" spans="1:28" ht="21" customHeight="1" x14ac:dyDescent="0.25">
      <c r="A151" s="19">
        <v>16</v>
      </c>
      <c r="B151" s="4" t="s">
        <v>1974</v>
      </c>
      <c r="C151" s="5"/>
      <c r="D151" s="47" t="s">
        <v>1982</v>
      </c>
      <c r="E151" s="47" t="s">
        <v>1981</v>
      </c>
      <c r="F151" s="47" t="s">
        <v>1980</v>
      </c>
      <c r="G151" s="4" t="s">
        <v>1979</v>
      </c>
      <c r="H151" s="3"/>
      <c r="I151" s="3"/>
      <c r="J151" s="3"/>
      <c r="K151" s="3"/>
      <c r="L151" s="3"/>
      <c r="M151" s="3"/>
      <c r="N151" s="3"/>
      <c r="O151" s="14"/>
      <c r="P151" s="3" t="str">
        <f>IF(AND(ISBLANK(H151),ISBLANK(I151),ISBLANK(J151),ISBLANK(K151),ISBLANK(L151),ISBLANK(M151)),"","YES")</f>
        <v/>
      </c>
      <c r="Q151" s="3" t="str">
        <f>IF(AND(ISBLANK(H151),ISBLANK(I151),ISBLANK(J151),ISBLANK(K151),ISBLANK(L151),ISBLANK(M151),ISBLANK(N151)),"","YES")</f>
        <v/>
      </c>
      <c r="R151" s="18"/>
      <c r="S151" s="18"/>
      <c r="T151" s="18"/>
      <c r="U151" s="18"/>
      <c r="V151" s="18"/>
      <c r="W151" s="18"/>
      <c r="X151" s="18"/>
      <c r="Y151" s="18"/>
      <c r="Z151" s="18"/>
      <c r="AA151" s="18"/>
      <c r="AB151" s="18"/>
    </row>
    <row r="152" spans="1:28" ht="21" customHeight="1" x14ac:dyDescent="0.25">
      <c r="A152" s="19">
        <v>16</v>
      </c>
      <c r="B152" s="4" t="s">
        <v>1974</v>
      </c>
      <c r="C152" s="5"/>
      <c r="D152" s="47" t="s">
        <v>1978</v>
      </c>
      <c r="E152" s="47" t="s">
        <v>1977</v>
      </c>
      <c r="F152" s="47" t="s">
        <v>1976</v>
      </c>
      <c r="G152" s="4" t="s">
        <v>1975</v>
      </c>
      <c r="H152" s="3"/>
      <c r="I152" s="3"/>
      <c r="J152" s="3"/>
      <c r="K152" s="3"/>
      <c r="L152" s="3"/>
      <c r="M152" s="3"/>
      <c r="N152" s="3"/>
      <c r="O152" s="14"/>
      <c r="P152" s="3" t="str">
        <f>IF(AND(ISBLANK(H152),ISBLANK(I152),ISBLANK(J152),ISBLANK(K152),ISBLANK(L152),ISBLANK(M152)),"","YES")</f>
        <v/>
      </c>
      <c r="Q152" s="3" t="str">
        <f>IF(AND(ISBLANK(H152),ISBLANK(I152),ISBLANK(J152),ISBLANK(K152),ISBLANK(L152),ISBLANK(M152),ISBLANK(N152)),"","YES")</f>
        <v/>
      </c>
      <c r="R152" s="18"/>
      <c r="S152" s="18"/>
      <c r="T152" s="18"/>
      <c r="U152" s="18"/>
      <c r="V152" s="18"/>
      <c r="W152" s="18"/>
      <c r="X152" s="18"/>
      <c r="Y152" s="18"/>
      <c r="Z152" s="18"/>
      <c r="AA152" s="18"/>
      <c r="AB152" s="18"/>
    </row>
    <row r="153" spans="1:28" ht="21" customHeight="1" x14ac:dyDescent="0.25">
      <c r="A153" s="19">
        <v>16</v>
      </c>
      <c r="B153" s="4" t="s">
        <v>1974</v>
      </c>
      <c r="C153" s="5"/>
      <c r="D153" s="47" t="s">
        <v>1973</v>
      </c>
      <c r="E153" s="82"/>
      <c r="F153" s="82"/>
      <c r="G153" s="4" t="s">
        <v>1972</v>
      </c>
      <c r="H153" s="3"/>
      <c r="I153" s="3"/>
      <c r="J153" s="3"/>
      <c r="K153" s="3"/>
      <c r="L153" s="83"/>
      <c r="M153" s="83"/>
      <c r="N153" s="83"/>
      <c r="O153" s="14"/>
      <c r="P153" s="3"/>
      <c r="Q153" s="3"/>
      <c r="R153" s="18"/>
      <c r="S153" s="18"/>
      <c r="T153" s="18"/>
      <c r="U153" s="18"/>
      <c r="V153" s="18"/>
      <c r="W153" s="18"/>
      <c r="X153" s="18"/>
      <c r="Y153" s="18"/>
      <c r="Z153" s="18"/>
      <c r="AA153" s="18"/>
      <c r="AB153" s="18"/>
    </row>
    <row r="154" spans="1:28" ht="21" customHeight="1" x14ac:dyDescent="0.25">
      <c r="A154" s="19">
        <v>16</v>
      </c>
      <c r="B154" s="4" t="s">
        <v>1971</v>
      </c>
      <c r="C154" s="5">
        <v>17628</v>
      </c>
      <c r="D154" s="47"/>
      <c r="E154" s="47"/>
      <c r="F154" s="47"/>
      <c r="G154" s="4"/>
      <c r="H154" s="3"/>
      <c r="I154" s="3"/>
      <c r="J154" s="3"/>
      <c r="K154" s="3"/>
      <c r="L154" s="3"/>
      <c r="M154" s="3"/>
      <c r="N154" s="3"/>
      <c r="O154" s="14"/>
      <c r="P154" s="3"/>
      <c r="Q154" s="3" t="str">
        <f>IF(AND(ISBLANK(H154),ISBLANK(I154),ISBLANK(J154),ISBLANK(K154),ISBLANK(L154),ISBLANK(M154),ISBLANK(N154)),"","YES")</f>
        <v/>
      </c>
      <c r="R154" s="18"/>
      <c r="S154" s="18"/>
      <c r="T154" s="18"/>
      <c r="U154" s="18"/>
      <c r="V154" s="18"/>
      <c r="W154" s="18"/>
      <c r="X154" s="18"/>
      <c r="Y154" s="18"/>
      <c r="Z154" s="18"/>
      <c r="AA154" s="18"/>
      <c r="AB154" s="18"/>
    </row>
    <row r="155" spans="1:28" ht="21" customHeight="1" x14ac:dyDescent="0.25">
      <c r="A155" s="19">
        <v>16</v>
      </c>
      <c r="B155" s="4" t="s">
        <v>1966</v>
      </c>
      <c r="C155" s="5"/>
      <c r="D155" s="47" t="s">
        <v>1970</v>
      </c>
      <c r="E155" s="47" t="s">
        <v>1969</v>
      </c>
      <c r="F155" s="47" t="s">
        <v>1968</v>
      </c>
      <c r="G155" s="4" t="s">
        <v>1967</v>
      </c>
      <c r="H155" s="3"/>
      <c r="I155" s="3"/>
      <c r="J155" s="3"/>
      <c r="K155" s="3"/>
      <c r="L155" s="3"/>
      <c r="M155" s="3"/>
      <c r="N155" s="3"/>
      <c r="O155" s="14"/>
      <c r="P155" s="3" t="str">
        <f>IF(AND(ISBLANK(H155),ISBLANK(I155),ISBLANK(J155),ISBLANK(K155),ISBLANK(L155),ISBLANK(M155)),"","YES")</f>
        <v/>
      </c>
      <c r="Q155" s="3" t="str">
        <f>IF(AND(ISBLANK(H155),ISBLANK(I155),ISBLANK(J155),ISBLANK(K155),ISBLANK(L155),ISBLANK(M155),ISBLANK(N155)),"","YES")</f>
        <v/>
      </c>
      <c r="R155" s="18"/>
      <c r="S155" s="18"/>
      <c r="T155" s="18"/>
      <c r="U155" s="18"/>
      <c r="V155" s="18"/>
      <c r="W155" s="18"/>
      <c r="X155" s="18"/>
      <c r="Y155" s="18"/>
      <c r="Z155" s="18"/>
      <c r="AA155" s="18"/>
      <c r="AB155" s="18"/>
    </row>
    <row r="156" spans="1:28" ht="21" customHeight="1" x14ac:dyDescent="0.25">
      <c r="A156" s="19">
        <v>16</v>
      </c>
      <c r="B156" s="4" t="s">
        <v>1966</v>
      </c>
      <c r="C156" s="5"/>
      <c r="D156" s="47" t="s">
        <v>1965</v>
      </c>
      <c r="E156" s="47" t="s">
        <v>1964</v>
      </c>
      <c r="F156" s="47" t="s">
        <v>1963</v>
      </c>
      <c r="G156" s="4" t="s">
        <v>1962</v>
      </c>
      <c r="H156" s="3"/>
      <c r="I156" s="3"/>
      <c r="J156" s="3"/>
      <c r="K156" s="3"/>
      <c r="L156" s="3"/>
      <c r="M156" s="3"/>
      <c r="N156" s="3"/>
      <c r="O156" s="14"/>
      <c r="P156" s="3" t="str">
        <f>IF(AND(ISBLANK(H156),ISBLANK(I156),ISBLANK(J156),ISBLANK(K156),ISBLANK(L156),ISBLANK(M156)),"","YES")</f>
        <v/>
      </c>
      <c r="Q156" s="3" t="str">
        <f>IF(AND(ISBLANK(H156),ISBLANK(I156),ISBLANK(J156),ISBLANK(K156),ISBLANK(L156),ISBLANK(M156),ISBLANK(N156)),"","YES")</f>
        <v/>
      </c>
      <c r="R156" s="24"/>
      <c r="S156" s="24"/>
      <c r="T156" s="18"/>
      <c r="U156" s="18"/>
      <c r="V156" s="18"/>
      <c r="W156" s="18"/>
      <c r="X156" s="18"/>
      <c r="Y156" s="18"/>
      <c r="Z156" s="18"/>
      <c r="AA156" s="18"/>
      <c r="AB156" s="18"/>
    </row>
    <row r="157" spans="1:28" ht="21" customHeight="1" x14ac:dyDescent="0.25">
      <c r="A157" s="19">
        <v>16</v>
      </c>
      <c r="B157" s="4" t="s">
        <v>1957</v>
      </c>
      <c r="C157" s="5"/>
      <c r="D157" s="47" t="s">
        <v>1961</v>
      </c>
      <c r="E157" s="47" t="s">
        <v>1960</v>
      </c>
      <c r="F157" s="47" t="s">
        <v>1959</v>
      </c>
      <c r="G157" s="4" t="s">
        <v>1958</v>
      </c>
      <c r="H157" s="3"/>
      <c r="I157" s="3"/>
      <c r="J157" s="3"/>
      <c r="K157" s="3"/>
      <c r="L157" s="3"/>
      <c r="M157" s="3"/>
      <c r="N157" s="3"/>
      <c r="O157" s="14"/>
      <c r="P157" s="3" t="str">
        <f>IF(AND(ISBLANK(H157),ISBLANK(I157),ISBLANK(J157),ISBLANK(K157),ISBLANK(L157),ISBLANK(M157)),"","YES")</f>
        <v/>
      </c>
      <c r="Q157" s="3" t="str">
        <f>IF(AND(ISBLANK(H157),ISBLANK(I157),ISBLANK(J157),ISBLANK(K157),ISBLANK(L157),ISBLANK(M157),ISBLANK(N157)),"","YES")</f>
        <v/>
      </c>
      <c r="R157" s="18"/>
      <c r="S157" s="18"/>
      <c r="T157" s="18"/>
      <c r="U157" s="18"/>
      <c r="V157" s="18"/>
      <c r="W157" s="18"/>
      <c r="X157" s="18"/>
      <c r="Y157" s="18"/>
      <c r="Z157" s="18"/>
      <c r="AA157" s="18"/>
      <c r="AB157" s="18"/>
    </row>
    <row r="158" spans="1:28" ht="21" customHeight="1" x14ac:dyDescent="0.25">
      <c r="A158" s="19">
        <v>16</v>
      </c>
      <c r="B158" s="4" t="s">
        <v>1957</v>
      </c>
      <c r="C158" s="5" t="s">
        <v>14</v>
      </c>
      <c r="D158" s="47" t="s">
        <v>1956</v>
      </c>
      <c r="E158" s="47" t="s">
        <v>1955</v>
      </c>
      <c r="F158" s="47" t="s">
        <v>1954</v>
      </c>
      <c r="G158" s="4" t="s">
        <v>1953</v>
      </c>
      <c r="H158" s="3"/>
      <c r="I158" s="3"/>
      <c r="J158" s="3"/>
      <c r="K158" s="3" t="s">
        <v>48</v>
      </c>
      <c r="L158" s="3" t="s">
        <v>48</v>
      </c>
      <c r="M158" s="3" t="s">
        <v>48</v>
      </c>
      <c r="N158" s="3"/>
      <c r="O158" s="14"/>
      <c r="P158" s="3" t="str">
        <f>IF(AND(ISBLANK(H158),ISBLANK(I158),ISBLANK(J158),ISBLANK(K158),ISBLANK(L158),ISBLANK(M158)),"","YES")</f>
        <v>YES</v>
      </c>
      <c r="Q158" s="3" t="str">
        <f>IF(AND(ISBLANK(H158),ISBLANK(I158),ISBLANK(J158),ISBLANK(K158),ISBLANK(L158),ISBLANK(M158),ISBLANK(N158)),"","YES")</f>
        <v>YES</v>
      </c>
      <c r="R158" s="18"/>
      <c r="S158" s="18"/>
      <c r="T158" s="18">
        <v>1</v>
      </c>
      <c r="U158" s="18"/>
      <c r="V158" s="18"/>
      <c r="W158" s="18"/>
      <c r="X158" s="18"/>
      <c r="Y158" s="18"/>
      <c r="Z158" s="18"/>
      <c r="AA158" s="18"/>
      <c r="AB158" s="18"/>
    </row>
    <row r="159" spans="1:28" ht="21" customHeight="1" x14ac:dyDescent="0.25">
      <c r="A159" s="19">
        <v>16</v>
      </c>
      <c r="B159" s="4" t="s">
        <v>1948</v>
      </c>
      <c r="C159" s="5" t="s">
        <v>14</v>
      </c>
      <c r="D159" s="47" t="s">
        <v>1952</v>
      </c>
      <c r="E159" s="47" t="s">
        <v>1951</v>
      </c>
      <c r="F159" s="47" t="s">
        <v>1950</v>
      </c>
      <c r="G159" s="4" t="s">
        <v>1949</v>
      </c>
      <c r="H159" s="3"/>
      <c r="I159" s="3"/>
      <c r="J159" s="3"/>
      <c r="K159" s="3"/>
      <c r="L159" s="3"/>
      <c r="M159" s="3"/>
      <c r="N159" s="3"/>
      <c r="O159" s="14"/>
      <c r="P159" s="3" t="str">
        <f>IF(AND(ISBLANK(H159),ISBLANK(I159),ISBLANK(J159),ISBLANK(K159),ISBLANK(L159),ISBLANK(M159)),"","YES")</f>
        <v/>
      </c>
      <c r="Q159" s="3" t="str">
        <f>IF(AND(ISBLANK(H159),ISBLANK(I159),ISBLANK(J159),ISBLANK(K159),ISBLANK(L159),ISBLANK(M159),ISBLANK(N159)),"","YES")</f>
        <v/>
      </c>
      <c r="R159" s="18"/>
      <c r="S159" s="18"/>
      <c r="T159" s="18"/>
      <c r="U159" s="18"/>
      <c r="V159" s="18"/>
      <c r="W159" s="18"/>
      <c r="X159" s="18"/>
      <c r="Y159" s="18"/>
      <c r="Z159" s="18"/>
      <c r="AA159" s="18"/>
      <c r="AB159" s="18"/>
    </row>
    <row r="160" spans="1:28" ht="21" customHeight="1" x14ac:dyDescent="0.25">
      <c r="A160" s="19">
        <v>16</v>
      </c>
      <c r="B160" s="4" t="s">
        <v>1948</v>
      </c>
      <c r="C160" s="5"/>
      <c r="D160" s="47" t="s">
        <v>1947</v>
      </c>
      <c r="E160" s="47" t="s">
        <v>1946</v>
      </c>
      <c r="F160" s="47" t="s">
        <v>1945</v>
      </c>
      <c r="G160" s="4" t="s">
        <v>1944</v>
      </c>
      <c r="H160" s="3"/>
      <c r="I160" s="3"/>
      <c r="J160" s="3"/>
      <c r="K160" s="3"/>
      <c r="L160" s="3"/>
      <c r="M160" s="3"/>
      <c r="N160" s="3"/>
      <c r="O160" s="14"/>
      <c r="P160" s="3" t="str">
        <f>IF(AND(ISBLANK(H160),ISBLANK(I160),ISBLANK(J160),ISBLANK(K160),ISBLANK(L160),ISBLANK(M160)),"","YES")</f>
        <v/>
      </c>
      <c r="Q160" s="3" t="str">
        <f>IF(AND(ISBLANK(H160),ISBLANK(I160),ISBLANK(J160),ISBLANK(K160),ISBLANK(L160),ISBLANK(M160),ISBLANK(N160)),"","YES")</f>
        <v/>
      </c>
      <c r="R160" s="18"/>
      <c r="S160" s="18"/>
      <c r="T160" s="18"/>
      <c r="U160" s="18"/>
      <c r="V160" s="18"/>
      <c r="W160" s="18"/>
      <c r="X160" s="18"/>
      <c r="Y160" s="18"/>
      <c r="Z160" s="18"/>
      <c r="AA160" s="18"/>
      <c r="AB160" s="18"/>
    </row>
    <row r="161" spans="1:28" ht="21" customHeight="1" x14ac:dyDescent="0.25">
      <c r="A161" s="19">
        <v>16</v>
      </c>
      <c r="B161" s="4" t="s">
        <v>1943</v>
      </c>
      <c r="C161" s="5">
        <v>17649</v>
      </c>
      <c r="D161" s="47"/>
      <c r="E161" s="47"/>
      <c r="F161" s="47"/>
      <c r="G161" s="4"/>
      <c r="H161" s="3"/>
      <c r="I161" s="3"/>
      <c r="J161" s="3"/>
      <c r="K161" s="3"/>
      <c r="L161" s="3"/>
      <c r="M161" s="3"/>
      <c r="N161" s="3"/>
      <c r="O161" s="14"/>
      <c r="P161" s="3"/>
      <c r="Q161" s="3" t="str">
        <f>IF(AND(ISBLANK(H161),ISBLANK(I161),ISBLANK(J161),ISBLANK(K161),ISBLANK(L161),ISBLANK(M161),ISBLANK(N161)),"","YES")</f>
        <v/>
      </c>
      <c r="R161" s="18"/>
      <c r="S161" s="18"/>
      <c r="T161" s="18"/>
      <c r="U161" s="18"/>
      <c r="V161" s="18"/>
      <c r="W161" s="18"/>
      <c r="X161" s="18"/>
      <c r="Y161" s="18"/>
      <c r="Z161" s="18"/>
      <c r="AA161" s="18"/>
      <c r="AB161" s="18"/>
    </row>
    <row r="162" spans="1:28" ht="21" customHeight="1" x14ac:dyDescent="0.25">
      <c r="A162" s="19">
        <v>16</v>
      </c>
      <c r="B162" s="4" t="s">
        <v>1938</v>
      </c>
      <c r="C162" s="5"/>
      <c r="D162" s="47" t="s">
        <v>1942</v>
      </c>
      <c r="E162" s="47" t="s">
        <v>1941</v>
      </c>
      <c r="F162" s="47" t="s">
        <v>1940</v>
      </c>
      <c r="G162" s="4" t="s">
        <v>1939</v>
      </c>
      <c r="H162" s="3"/>
      <c r="I162" s="3"/>
      <c r="J162" s="3"/>
      <c r="K162" s="3"/>
      <c r="L162" s="3"/>
      <c r="M162" s="3"/>
      <c r="N162" s="3"/>
      <c r="O162" s="14"/>
      <c r="P162" s="3" t="str">
        <f>IF(AND(ISBLANK(H162),ISBLANK(I162),ISBLANK(J162),ISBLANK(K162),ISBLANK(L162),ISBLANK(M162)),"","YES")</f>
        <v/>
      </c>
      <c r="Q162" s="3" t="str">
        <f>IF(AND(ISBLANK(H162),ISBLANK(I162),ISBLANK(J162),ISBLANK(K162),ISBLANK(L162),ISBLANK(M162),ISBLANK(N162)),"","YES")</f>
        <v/>
      </c>
      <c r="R162" s="18"/>
      <c r="S162" s="18"/>
      <c r="T162" s="18"/>
      <c r="U162" s="18"/>
      <c r="V162" s="18"/>
      <c r="W162" s="18"/>
      <c r="X162" s="18"/>
      <c r="Y162" s="18"/>
      <c r="Z162" s="18"/>
      <c r="AA162" s="18"/>
      <c r="AB162" s="18"/>
    </row>
    <row r="163" spans="1:28" ht="21" customHeight="1" x14ac:dyDescent="0.25">
      <c r="A163" s="19">
        <v>16</v>
      </c>
      <c r="B163" s="4" t="s">
        <v>1938</v>
      </c>
      <c r="C163" s="5"/>
      <c r="D163" s="47" t="s">
        <v>1937</v>
      </c>
      <c r="E163" s="47" t="s">
        <v>1936</v>
      </c>
      <c r="F163" s="47" t="s">
        <v>1935</v>
      </c>
      <c r="G163" s="4" t="s">
        <v>1934</v>
      </c>
      <c r="H163" s="3"/>
      <c r="I163" s="3"/>
      <c r="J163" s="3"/>
      <c r="K163" s="3"/>
      <c r="L163" s="3"/>
      <c r="M163" s="3"/>
      <c r="N163" s="3"/>
      <c r="O163" s="14"/>
      <c r="P163" s="3" t="str">
        <f>IF(AND(ISBLANK(H163),ISBLANK(I163),ISBLANK(J163),ISBLANK(K163),ISBLANK(L163),ISBLANK(M163)),"","YES")</f>
        <v/>
      </c>
      <c r="Q163" s="3" t="str">
        <f>IF(AND(ISBLANK(H163),ISBLANK(I163),ISBLANK(J163),ISBLANK(K163),ISBLANK(L163),ISBLANK(M163),ISBLANK(N163)),"","YES")</f>
        <v/>
      </c>
      <c r="R163" s="18"/>
      <c r="S163" s="18"/>
      <c r="T163" s="18"/>
      <c r="U163" s="18"/>
      <c r="V163" s="18"/>
      <c r="W163" s="18"/>
      <c r="X163" s="18"/>
      <c r="Y163" s="18"/>
      <c r="Z163" s="18"/>
      <c r="AA163" s="18"/>
      <c r="AB163" s="18"/>
    </row>
    <row r="164" spans="1:28" ht="21" customHeight="1" x14ac:dyDescent="0.25">
      <c r="A164" s="19">
        <v>16</v>
      </c>
      <c r="B164" s="4" t="s">
        <v>1929</v>
      </c>
      <c r="C164" s="5"/>
      <c r="D164" s="47" t="s">
        <v>1933</v>
      </c>
      <c r="E164" s="47" t="s">
        <v>1932</v>
      </c>
      <c r="F164" s="47" t="s">
        <v>1931</v>
      </c>
      <c r="G164" s="4" t="s">
        <v>1930</v>
      </c>
      <c r="H164" s="3"/>
      <c r="I164" s="3"/>
      <c r="J164" s="3"/>
      <c r="K164" s="3"/>
      <c r="L164" s="3"/>
      <c r="M164" s="3"/>
      <c r="N164" s="3"/>
      <c r="O164" s="14"/>
      <c r="P164" s="3" t="str">
        <f>IF(AND(ISBLANK(H164),ISBLANK(I164),ISBLANK(J164),ISBLANK(K164),ISBLANK(L164),ISBLANK(M164)),"","YES")</f>
        <v/>
      </c>
      <c r="Q164" s="3" t="str">
        <f>IF(AND(ISBLANK(H164),ISBLANK(I164),ISBLANK(J164),ISBLANK(K164),ISBLANK(L164),ISBLANK(M164),ISBLANK(N164)),"","YES")</f>
        <v/>
      </c>
      <c r="R164" s="24"/>
      <c r="S164" s="24"/>
      <c r="T164" s="18"/>
      <c r="U164" s="18"/>
      <c r="V164" s="18"/>
      <c r="W164" s="18"/>
      <c r="X164" s="18"/>
      <c r="Y164" s="18"/>
      <c r="Z164" s="18"/>
      <c r="AA164" s="18"/>
      <c r="AB164" s="18"/>
    </row>
    <row r="165" spans="1:28" ht="21" customHeight="1" x14ac:dyDescent="0.25">
      <c r="A165" s="19">
        <v>16</v>
      </c>
      <c r="B165" s="4" t="s">
        <v>1929</v>
      </c>
      <c r="C165" s="5" t="s">
        <v>14</v>
      </c>
      <c r="D165" s="47" t="s">
        <v>1928</v>
      </c>
      <c r="E165" s="47" t="s">
        <v>1927</v>
      </c>
      <c r="F165" s="47" t="s">
        <v>1926</v>
      </c>
      <c r="G165" s="4" t="s">
        <v>1925</v>
      </c>
      <c r="H165" s="3"/>
      <c r="I165" s="3"/>
      <c r="J165" s="3"/>
      <c r="K165" s="3"/>
      <c r="L165" s="3"/>
      <c r="M165" s="3"/>
      <c r="N165" s="3"/>
      <c r="O165" s="14"/>
      <c r="P165" s="3" t="str">
        <f>IF(AND(ISBLANK(H165),ISBLANK(I165),ISBLANK(J165),ISBLANK(K165),ISBLANK(L165),ISBLANK(M165)),"","YES")</f>
        <v/>
      </c>
      <c r="Q165" s="3" t="str">
        <f>IF(AND(ISBLANK(H165),ISBLANK(I165),ISBLANK(J165),ISBLANK(K165),ISBLANK(L165),ISBLANK(M165),ISBLANK(N165)),"","YES")</f>
        <v/>
      </c>
      <c r="R165" s="18"/>
      <c r="S165" s="18"/>
      <c r="T165" s="18"/>
      <c r="U165" s="18"/>
      <c r="V165" s="18"/>
      <c r="W165" s="18"/>
      <c r="X165" s="18"/>
      <c r="Y165" s="18"/>
      <c r="Z165" s="18"/>
      <c r="AA165" s="18"/>
      <c r="AB165" s="18"/>
    </row>
    <row r="166" spans="1:28" ht="21" customHeight="1" x14ac:dyDescent="0.25">
      <c r="A166" s="19">
        <v>16</v>
      </c>
      <c r="B166" s="4" t="s">
        <v>1920</v>
      </c>
      <c r="C166" s="5" t="s">
        <v>14</v>
      </c>
      <c r="D166" s="47" t="s">
        <v>1924</v>
      </c>
      <c r="E166" s="47" t="s">
        <v>1923</v>
      </c>
      <c r="F166" s="47" t="s">
        <v>1922</v>
      </c>
      <c r="G166" s="4" t="s">
        <v>1921</v>
      </c>
      <c r="H166" s="3"/>
      <c r="I166" s="3"/>
      <c r="J166" s="3"/>
      <c r="K166" s="3"/>
      <c r="L166" s="3"/>
      <c r="M166" s="3"/>
      <c r="N166" s="3"/>
      <c r="O166" s="14"/>
      <c r="P166" s="3" t="str">
        <f>IF(AND(ISBLANK(H166),ISBLANK(I166),ISBLANK(J166),ISBLANK(K166),ISBLANK(L166),ISBLANK(M166)),"","YES")</f>
        <v/>
      </c>
      <c r="Q166" s="3" t="str">
        <f>IF(AND(ISBLANK(H166),ISBLANK(I166),ISBLANK(J166),ISBLANK(K166),ISBLANK(L166),ISBLANK(M166),ISBLANK(N166)),"","YES")</f>
        <v/>
      </c>
      <c r="R166" s="18"/>
      <c r="S166" s="18"/>
      <c r="T166" s="18"/>
      <c r="U166" s="18"/>
      <c r="V166" s="18"/>
      <c r="W166" s="18"/>
      <c r="X166" s="18"/>
      <c r="Y166" s="18"/>
      <c r="Z166" s="18"/>
      <c r="AA166" s="18"/>
      <c r="AB166" s="18"/>
    </row>
    <row r="167" spans="1:28" ht="21" customHeight="1" x14ac:dyDescent="0.25">
      <c r="A167" s="19">
        <v>16</v>
      </c>
      <c r="B167" s="4" t="s">
        <v>1920</v>
      </c>
      <c r="C167" s="5"/>
      <c r="D167" s="47" t="s">
        <v>1919</v>
      </c>
      <c r="E167" s="47" t="s">
        <v>1918</v>
      </c>
      <c r="F167" s="47" t="s">
        <v>1917</v>
      </c>
      <c r="G167" s="4" t="s">
        <v>1916</v>
      </c>
      <c r="H167" s="3"/>
      <c r="I167" s="3"/>
      <c r="J167" s="3"/>
      <c r="K167" s="3"/>
      <c r="L167" s="3"/>
      <c r="M167" s="3"/>
      <c r="N167" s="3"/>
      <c r="O167" s="14"/>
      <c r="P167" s="3" t="str">
        <f>IF(AND(ISBLANK(H167),ISBLANK(I167),ISBLANK(J167),ISBLANK(K167),ISBLANK(L167),ISBLANK(M167)),"","YES")</f>
        <v/>
      </c>
      <c r="Q167" s="3" t="str">
        <f>IF(AND(ISBLANK(H167),ISBLANK(I167),ISBLANK(J167),ISBLANK(K167),ISBLANK(L167),ISBLANK(M167),ISBLANK(N167)),"","YES")</f>
        <v/>
      </c>
      <c r="R167" s="18"/>
      <c r="S167" s="18"/>
      <c r="T167" s="18"/>
      <c r="U167" s="18"/>
      <c r="V167" s="18"/>
      <c r="W167" s="18"/>
      <c r="X167" s="18"/>
      <c r="Y167" s="18"/>
      <c r="Z167" s="18"/>
      <c r="AA167" s="18"/>
      <c r="AB167" s="18"/>
    </row>
    <row r="168" spans="1:28" ht="21" customHeight="1" x14ac:dyDescent="0.25">
      <c r="A168" s="19">
        <v>16</v>
      </c>
      <c r="B168" s="4" t="s">
        <v>1915</v>
      </c>
      <c r="C168" s="5">
        <v>17750</v>
      </c>
      <c r="D168" s="47"/>
      <c r="E168" s="47"/>
      <c r="F168" s="47"/>
      <c r="G168" s="4"/>
      <c r="H168" s="3"/>
      <c r="I168" s="3"/>
      <c r="J168" s="3"/>
      <c r="K168" s="3"/>
      <c r="L168" s="3"/>
      <c r="M168" s="3"/>
      <c r="N168" s="3"/>
      <c r="O168" s="14"/>
      <c r="P168" s="3"/>
      <c r="Q168" s="3" t="str">
        <f>IF(AND(ISBLANK(H168),ISBLANK(I168),ISBLANK(J168),ISBLANK(K168),ISBLANK(L168),ISBLANK(M168),ISBLANK(N168)),"","YES")</f>
        <v/>
      </c>
      <c r="R168" s="18"/>
      <c r="S168" s="18"/>
      <c r="T168" s="18"/>
      <c r="U168" s="18"/>
      <c r="V168" s="18"/>
      <c r="W168" s="18"/>
      <c r="X168" s="18"/>
      <c r="Y168" s="18"/>
      <c r="Z168" s="18"/>
      <c r="AA168" s="18"/>
      <c r="AB168" s="18"/>
    </row>
    <row r="169" spans="1:28" ht="21" customHeight="1" x14ac:dyDescent="0.25">
      <c r="A169" s="19">
        <v>16</v>
      </c>
      <c r="B169" s="4" t="s">
        <v>1910</v>
      </c>
      <c r="C169" s="5"/>
      <c r="D169" s="47" t="s">
        <v>1914</v>
      </c>
      <c r="E169" s="47" t="s">
        <v>1913</v>
      </c>
      <c r="F169" s="47" t="s">
        <v>1912</v>
      </c>
      <c r="G169" s="4" t="s">
        <v>1911</v>
      </c>
      <c r="H169" s="3"/>
      <c r="I169" s="3"/>
      <c r="J169" s="3"/>
      <c r="K169" s="3"/>
      <c r="L169" s="3"/>
      <c r="M169" s="3"/>
      <c r="N169" s="3"/>
      <c r="O169" s="14"/>
      <c r="P169" s="3" t="str">
        <f>IF(AND(ISBLANK(H169),ISBLANK(I169),ISBLANK(J169),ISBLANK(K169),ISBLANK(L169),ISBLANK(M169)),"","YES")</f>
        <v/>
      </c>
      <c r="Q169" s="3" t="str">
        <f>IF(AND(ISBLANK(H169),ISBLANK(I169),ISBLANK(J169),ISBLANK(K169),ISBLANK(L169),ISBLANK(M169),ISBLANK(N169)),"","YES")</f>
        <v/>
      </c>
      <c r="R169" s="18"/>
      <c r="S169" s="18"/>
      <c r="T169" s="18"/>
      <c r="U169" s="18"/>
      <c r="V169" s="18"/>
      <c r="W169" s="18"/>
      <c r="X169" s="18"/>
      <c r="Y169" s="18"/>
      <c r="Z169" s="18"/>
      <c r="AA169" s="18"/>
      <c r="AB169" s="18"/>
    </row>
    <row r="170" spans="1:28" ht="21" customHeight="1" x14ac:dyDescent="0.25">
      <c r="A170" s="19">
        <v>16</v>
      </c>
      <c r="B170" s="4" t="s">
        <v>1910</v>
      </c>
      <c r="C170" s="5"/>
      <c r="D170" s="47" t="s">
        <v>1909</v>
      </c>
      <c r="E170" s="47" t="s">
        <v>1908</v>
      </c>
      <c r="F170" s="47" t="s">
        <v>1907</v>
      </c>
      <c r="G170" s="4" t="s">
        <v>1906</v>
      </c>
      <c r="H170" s="3"/>
      <c r="I170" s="3"/>
      <c r="J170" s="3"/>
      <c r="K170" s="3"/>
      <c r="L170" s="3"/>
      <c r="M170" s="3"/>
      <c r="N170" s="3"/>
      <c r="O170" s="14"/>
      <c r="P170" s="3" t="str">
        <f>IF(AND(ISBLANK(H170),ISBLANK(I170),ISBLANK(J170),ISBLANK(K170),ISBLANK(L170),ISBLANK(M170)),"","YES")</f>
        <v/>
      </c>
      <c r="Q170" s="3" t="str">
        <f>IF(AND(ISBLANK(H170),ISBLANK(I170),ISBLANK(J170),ISBLANK(K170),ISBLANK(L170),ISBLANK(M170),ISBLANK(N170)),"","YES")</f>
        <v/>
      </c>
      <c r="R170" s="18"/>
      <c r="S170" s="18"/>
      <c r="T170" s="18"/>
      <c r="U170" s="18"/>
      <c r="V170" s="18"/>
      <c r="W170" s="18"/>
      <c r="X170" s="18"/>
      <c r="Y170" s="18"/>
      <c r="Z170" s="18"/>
      <c r="AA170" s="18"/>
      <c r="AB170" s="18"/>
    </row>
    <row r="171" spans="1:28" ht="21" customHeight="1" x14ac:dyDescent="0.25">
      <c r="A171" s="19">
        <v>16</v>
      </c>
      <c r="B171" s="4" t="s">
        <v>1901</v>
      </c>
      <c r="C171" s="5"/>
      <c r="D171" s="47" t="s">
        <v>1905</v>
      </c>
      <c r="E171" s="47" t="s">
        <v>1904</v>
      </c>
      <c r="F171" s="47" t="s">
        <v>1903</v>
      </c>
      <c r="G171" s="4" t="s">
        <v>1902</v>
      </c>
      <c r="H171" s="3"/>
      <c r="I171" s="3"/>
      <c r="J171" s="3"/>
      <c r="K171" s="3"/>
      <c r="L171" s="3"/>
      <c r="M171" s="3"/>
      <c r="N171" s="3"/>
      <c r="O171" s="14"/>
      <c r="P171" s="3" t="str">
        <f>IF(AND(ISBLANK(H171),ISBLANK(I171),ISBLANK(J171),ISBLANK(K171),ISBLANK(L171),ISBLANK(M171)),"","YES")</f>
        <v/>
      </c>
      <c r="Q171" s="3" t="str">
        <f>IF(AND(ISBLANK(H171),ISBLANK(I171),ISBLANK(J171),ISBLANK(K171),ISBLANK(L171),ISBLANK(M171),ISBLANK(N171)),"","YES")</f>
        <v/>
      </c>
      <c r="R171" s="18"/>
      <c r="S171" s="18"/>
      <c r="T171" s="18"/>
      <c r="U171" s="18"/>
      <c r="V171" s="18"/>
      <c r="W171" s="18"/>
      <c r="X171" s="18"/>
      <c r="Y171" s="18"/>
      <c r="Z171" s="18"/>
      <c r="AA171" s="18"/>
      <c r="AB171" s="18"/>
    </row>
    <row r="172" spans="1:28" ht="21" customHeight="1" x14ac:dyDescent="0.25">
      <c r="A172" s="19">
        <v>16</v>
      </c>
      <c r="B172" s="4" t="s">
        <v>1901</v>
      </c>
      <c r="C172" s="5" t="s">
        <v>14</v>
      </c>
      <c r="D172" s="47" t="s">
        <v>1900</v>
      </c>
      <c r="E172" s="47" t="s">
        <v>1899</v>
      </c>
      <c r="F172" s="47" t="s">
        <v>1898</v>
      </c>
      <c r="G172" s="4" t="s">
        <v>1897</v>
      </c>
      <c r="H172" s="3"/>
      <c r="I172" s="3"/>
      <c r="J172" s="3"/>
      <c r="K172" s="3" t="s">
        <v>48</v>
      </c>
      <c r="L172" s="3"/>
      <c r="M172" s="3"/>
      <c r="N172" s="3"/>
      <c r="O172" s="14"/>
      <c r="P172" s="3" t="str">
        <f>IF(AND(ISBLANK(H172),ISBLANK(I172),ISBLANK(J172),ISBLANK(K172),ISBLANK(L172),ISBLANK(M172)),"","YES")</f>
        <v>YES</v>
      </c>
      <c r="Q172" s="3" t="str">
        <f>IF(AND(ISBLANK(H172),ISBLANK(I172),ISBLANK(J172),ISBLANK(K172),ISBLANK(L172),ISBLANK(M172),ISBLANK(N172)),"","YES")</f>
        <v>YES</v>
      </c>
      <c r="R172" s="18"/>
      <c r="S172" s="18"/>
      <c r="T172" s="18">
        <v>1</v>
      </c>
      <c r="U172" s="18"/>
      <c r="V172" s="18"/>
      <c r="W172" s="18"/>
      <c r="X172" s="18"/>
      <c r="Y172" s="18"/>
      <c r="Z172" s="18"/>
      <c r="AA172" s="18"/>
      <c r="AB172" s="18"/>
    </row>
    <row r="173" spans="1:28" ht="21" customHeight="1" x14ac:dyDescent="0.25">
      <c r="A173" s="19">
        <v>16</v>
      </c>
      <c r="B173" s="4" t="s">
        <v>1896</v>
      </c>
      <c r="C173" s="5"/>
      <c r="D173" s="47" t="s">
        <v>1895</v>
      </c>
      <c r="E173" s="47" t="s">
        <v>1894</v>
      </c>
      <c r="F173" s="47" t="s">
        <v>1893</v>
      </c>
      <c r="G173" s="4" t="s">
        <v>1892</v>
      </c>
      <c r="H173" s="3"/>
      <c r="I173" s="3"/>
      <c r="J173" s="3"/>
      <c r="K173" s="3"/>
      <c r="L173" s="3"/>
      <c r="M173" s="3"/>
      <c r="N173" s="3"/>
      <c r="O173" s="14"/>
      <c r="P173" s="3" t="str">
        <f>IF(AND(ISBLANK(H173),ISBLANK(I173),ISBLANK(J173),ISBLANK(K173),ISBLANK(L173),ISBLANK(M173)),"","YES")</f>
        <v/>
      </c>
      <c r="Q173" s="3" t="str">
        <f>IF(AND(ISBLANK(H173),ISBLANK(I173),ISBLANK(J173),ISBLANK(K173),ISBLANK(L173),ISBLANK(M173),ISBLANK(N173)),"","YES")</f>
        <v/>
      </c>
      <c r="R173" s="18"/>
      <c r="S173" s="18"/>
      <c r="T173" s="18"/>
      <c r="U173" s="18"/>
      <c r="V173" s="18"/>
      <c r="W173" s="18"/>
      <c r="X173" s="18"/>
      <c r="Y173" s="18"/>
      <c r="Z173" s="18"/>
      <c r="AA173" s="18"/>
      <c r="AB173" s="18"/>
    </row>
    <row r="174" spans="1:28" ht="21" customHeight="1" x14ac:dyDescent="0.25">
      <c r="A174" s="19">
        <v>15</v>
      </c>
      <c r="B174" s="4" t="s">
        <v>1891</v>
      </c>
      <c r="C174" s="5">
        <v>17663</v>
      </c>
      <c r="D174" s="47"/>
      <c r="E174" s="47"/>
      <c r="F174" s="47"/>
      <c r="G174" s="4"/>
      <c r="H174" s="3"/>
      <c r="I174" s="3"/>
      <c r="J174" s="3"/>
      <c r="K174" s="3"/>
      <c r="L174" s="3"/>
      <c r="M174" s="3"/>
      <c r="N174" s="3"/>
      <c r="O174" s="14"/>
      <c r="P174" s="3"/>
      <c r="Q174" s="3" t="str">
        <f>IF(AND(ISBLANK(H174),ISBLANK(I174),ISBLANK(J174),ISBLANK(K174),ISBLANK(L174),ISBLANK(M174),ISBLANK(N174)),"","YES")</f>
        <v/>
      </c>
      <c r="R174" s="18"/>
      <c r="S174" s="18"/>
      <c r="T174" s="18"/>
      <c r="U174" s="18"/>
      <c r="V174" s="18"/>
      <c r="W174" s="18"/>
      <c r="X174" s="18"/>
      <c r="Y174" s="18"/>
      <c r="Z174" s="18"/>
      <c r="AA174" s="18"/>
      <c r="AB174" s="18"/>
    </row>
    <row r="175" spans="1:28" ht="21" customHeight="1" x14ac:dyDescent="0.25">
      <c r="A175" s="19">
        <v>15</v>
      </c>
      <c r="B175" s="4" t="s">
        <v>1887</v>
      </c>
      <c r="C175" s="5"/>
      <c r="D175" s="47" t="s">
        <v>1890</v>
      </c>
      <c r="E175" s="47" t="s">
        <v>1889</v>
      </c>
      <c r="F175" s="47" t="s">
        <v>1888</v>
      </c>
      <c r="G175" s="4" t="s">
        <v>469</v>
      </c>
      <c r="H175" s="3"/>
      <c r="I175" s="3"/>
      <c r="J175" s="3"/>
      <c r="K175" s="3"/>
      <c r="L175" s="3"/>
      <c r="M175" s="3"/>
      <c r="N175" s="3"/>
      <c r="O175" s="14"/>
      <c r="P175" s="3" t="str">
        <f>IF(AND(ISBLANK(H175),ISBLANK(I175),ISBLANK(J175),ISBLANK(K175),ISBLANK(L175),ISBLANK(M175)),"","YES")</f>
        <v/>
      </c>
      <c r="Q175" s="3" t="str">
        <f>IF(AND(ISBLANK(H175),ISBLANK(I175),ISBLANK(J175),ISBLANK(K175),ISBLANK(L175),ISBLANK(M175),ISBLANK(N175)),"","YES")</f>
        <v/>
      </c>
      <c r="R175" s="18"/>
      <c r="S175" s="18"/>
      <c r="T175" s="18"/>
      <c r="U175" s="18"/>
      <c r="V175" s="18"/>
      <c r="W175" s="18"/>
      <c r="X175" s="18"/>
      <c r="Y175" s="18"/>
      <c r="Z175" s="18"/>
      <c r="AA175" s="18"/>
      <c r="AB175" s="18"/>
    </row>
    <row r="176" spans="1:28" ht="21" customHeight="1" x14ac:dyDescent="0.25">
      <c r="A176" s="19">
        <v>15</v>
      </c>
      <c r="B176" s="4" t="s">
        <v>1887</v>
      </c>
      <c r="C176" s="5"/>
      <c r="D176" s="47" t="s">
        <v>1886</v>
      </c>
      <c r="E176" s="47" t="s">
        <v>1885</v>
      </c>
      <c r="F176" s="47" t="s">
        <v>1884</v>
      </c>
      <c r="G176" s="4" t="s">
        <v>1883</v>
      </c>
      <c r="H176" s="3"/>
      <c r="I176" s="3"/>
      <c r="J176" s="3"/>
      <c r="K176" s="3"/>
      <c r="L176" s="3"/>
      <c r="M176" s="3"/>
      <c r="N176" s="3"/>
      <c r="O176" s="14"/>
      <c r="P176" s="3" t="str">
        <f>IF(AND(ISBLANK(H176),ISBLANK(I176),ISBLANK(J176),ISBLANK(K176),ISBLANK(L176),ISBLANK(M176)),"","YES")</f>
        <v/>
      </c>
      <c r="Q176" s="3" t="str">
        <f>IF(AND(ISBLANK(H176),ISBLANK(I176),ISBLANK(J176),ISBLANK(K176),ISBLANK(L176),ISBLANK(M176),ISBLANK(N176)),"","YES")</f>
        <v/>
      </c>
      <c r="R176" s="18"/>
      <c r="S176" s="18"/>
      <c r="T176" s="18"/>
      <c r="U176" s="18"/>
      <c r="V176" s="18"/>
      <c r="W176" s="18"/>
      <c r="X176" s="18"/>
      <c r="Y176" s="18"/>
      <c r="Z176" s="18"/>
      <c r="AA176" s="18"/>
      <c r="AB176" s="18"/>
    </row>
    <row r="177" spans="1:28" ht="21" customHeight="1" x14ac:dyDescent="0.25">
      <c r="A177" s="19">
        <v>15</v>
      </c>
      <c r="B177" s="4" t="s">
        <v>1878</v>
      </c>
      <c r="C177" s="5"/>
      <c r="D177" s="47" t="s">
        <v>1882</v>
      </c>
      <c r="E177" s="47" t="s">
        <v>1881</v>
      </c>
      <c r="F177" s="47" t="s">
        <v>1880</v>
      </c>
      <c r="G177" s="4" t="s">
        <v>1879</v>
      </c>
      <c r="H177" s="3"/>
      <c r="I177" s="3"/>
      <c r="J177" s="3"/>
      <c r="K177" s="3"/>
      <c r="L177" s="3"/>
      <c r="M177" s="3"/>
      <c r="N177" s="3"/>
      <c r="O177" s="14"/>
      <c r="P177" s="3" t="str">
        <f>IF(AND(ISBLANK(H177),ISBLANK(I177),ISBLANK(J177),ISBLANK(K177),ISBLANK(L177),ISBLANK(M177)),"","YES")</f>
        <v/>
      </c>
      <c r="Q177" s="3" t="str">
        <f>IF(AND(ISBLANK(H177),ISBLANK(I177),ISBLANK(J177),ISBLANK(K177),ISBLANK(L177),ISBLANK(M177),ISBLANK(N177)),"","YES")</f>
        <v/>
      </c>
      <c r="R177" s="18"/>
      <c r="S177" s="18"/>
      <c r="T177" s="18"/>
      <c r="U177" s="18"/>
      <c r="V177" s="18"/>
      <c r="W177" s="18"/>
      <c r="X177" s="18"/>
      <c r="Y177" s="18"/>
      <c r="Z177" s="18"/>
      <c r="AA177" s="18"/>
      <c r="AB177" s="18"/>
    </row>
    <row r="178" spans="1:28" ht="21" customHeight="1" x14ac:dyDescent="0.25">
      <c r="A178" s="19">
        <v>15</v>
      </c>
      <c r="B178" s="4" t="s">
        <v>1878</v>
      </c>
      <c r="C178" s="5" t="s">
        <v>14</v>
      </c>
      <c r="D178" s="47" t="s">
        <v>1877</v>
      </c>
      <c r="E178" s="47" t="s">
        <v>1876</v>
      </c>
      <c r="F178" s="47" t="s">
        <v>1875</v>
      </c>
      <c r="G178" s="4" t="s">
        <v>1874</v>
      </c>
      <c r="H178" s="3"/>
      <c r="I178" s="3"/>
      <c r="J178" s="3"/>
      <c r="K178" s="3"/>
      <c r="L178" s="3"/>
      <c r="M178" s="3"/>
      <c r="N178" s="3"/>
      <c r="O178" s="14"/>
      <c r="P178" s="3" t="str">
        <f>IF(AND(ISBLANK(H178),ISBLANK(I178),ISBLANK(J178),ISBLANK(K178),ISBLANK(L178),ISBLANK(M178)),"","YES")</f>
        <v/>
      </c>
      <c r="Q178" s="3" t="str">
        <f>IF(AND(ISBLANK(H178),ISBLANK(I178),ISBLANK(J178),ISBLANK(K178),ISBLANK(L178),ISBLANK(M178),ISBLANK(N178)),"","YES")</f>
        <v/>
      </c>
      <c r="R178" s="18"/>
      <c r="S178" s="18"/>
      <c r="T178" s="18"/>
      <c r="U178" s="18"/>
      <c r="V178" s="18"/>
      <c r="W178" s="18"/>
      <c r="X178" s="18"/>
      <c r="Y178" s="18"/>
      <c r="Z178" s="18"/>
      <c r="AA178" s="18"/>
      <c r="AB178" s="18"/>
    </row>
    <row r="179" spans="1:28" ht="21" customHeight="1" x14ac:dyDescent="0.25">
      <c r="A179" s="19">
        <v>15</v>
      </c>
      <c r="B179" s="4" t="s">
        <v>1865</v>
      </c>
      <c r="C179" s="5" t="s">
        <v>14</v>
      </c>
      <c r="D179" s="47" t="s">
        <v>1873</v>
      </c>
      <c r="E179" s="47" t="s">
        <v>1872</v>
      </c>
      <c r="F179" s="47" t="s">
        <v>1871</v>
      </c>
      <c r="G179" s="4" t="s">
        <v>1870</v>
      </c>
      <c r="H179" s="3"/>
      <c r="I179" s="3"/>
      <c r="J179" s="3"/>
      <c r="K179" s="3"/>
      <c r="L179" s="3"/>
      <c r="M179" s="3"/>
      <c r="N179" s="3"/>
      <c r="O179" s="14"/>
      <c r="P179" s="3" t="str">
        <f>IF(AND(ISBLANK(H179),ISBLANK(I179),ISBLANK(J179),ISBLANK(K179),ISBLANK(L179),ISBLANK(M179)),"","YES")</f>
        <v/>
      </c>
      <c r="Q179" s="3" t="str">
        <f>IF(AND(ISBLANK(H179),ISBLANK(I179),ISBLANK(J179),ISBLANK(K179),ISBLANK(L179),ISBLANK(M179),ISBLANK(N179)),"","YES")</f>
        <v/>
      </c>
      <c r="R179" s="18"/>
      <c r="S179" s="18"/>
      <c r="T179" s="18"/>
      <c r="U179" s="18"/>
      <c r="V179" s="18"/>
      <c r="W179" s="18"/>
      <c r="X179" s="18"/>
      <c r="Y179" s="18"/>
      <c r="Z179" s="18"/>
      <c r="AA179" s="18"/>
      <c r="AB179" s="18"/>
    </row>
    <row r="180" spans="1:28" ht="21" customHeight="1" x14ac:dyDescent="0.25">
      <c r="A180" s="19">
        <v>15</v>
      </c>
      <c r="B180" s="4" t="s">
        <v>1865</v>
      </c>
      <c r="C180" s="5"/>
      <c r="D180" s="47" t="s">
        <v>1869</v>
      </c>
      <c r="E180" s="47" t="s">
        <v>1868</v>
      </c>
      <c r="F180" s="47" t="s">
        <v>1867</v>
      </c>
      <c r="G180" s="4" t="s">
        <v>1866</v>
      </c>
      <c r="H180" s="3"/>
      <c r="I180" s="3"/>
      <c r="J180" s="3"/>
      <c r="K180" s="3"/>
      <c r="L180" s="3"/>
      <c r="M180" s="3"/>
      <c r="N180" s="3"/>
      <c r="O180" s="14"/>
      <c r="P180" s="3" t="str">
        <f>IF(AND(ISBLANK(H180),ISBLANK(I180),ISBLANK(J180),ISBLANK(K180),ISBLANK(L180),ISBLANK(M180)),"","YES")</f>
        <v/>
      </c>
      <c r="Q180" s="3" t="str">
        <f>IF(AND(ISBLANK(H180),ISBLANK(I180),ISBLANK(J180),ISBLANK(K180),ISBLANK(L180),ISBLANK(M180),ISBLANK(N180)),"","YES")</f>
        <v/>
      </c>
      <c r="R180" s="18"/>
      <c r="S180" s="18"/>
      <c r="T180" s="18"/>
      <c r="U180" s="18"/>
      <c r="V180" s="18"/>
      <c r="W180" s="18"/>
      <c r="X180" s="18"/>
      <c r="Y180" s="18"/>
      <c r="Z180" s="18"/>
      <c r="AA180" s="18"/>
      <c r="AB180" s="18"/>
    </row>
    <row r="181" spans="1:28" ht="21" customHeight="1" x14ac:dyDescent="0.25">
      <c r="A181" s="19">
        <v>15</v>
      </c>
      <c r="B181" s="4" t="s">
        <v>1865</v>
      </c>
      <c r="C181" s="5"/>
      <c r="D181" s="47" t="s">
        <v>1864</v>
      </c>
      <c r="E181" s="82"/>
      <c r="F181" s="82"/>
      <c r="G181" s="4" t="s">
        <v>1863</v>
      </c>
      <c r="H181" s="3"/>
      <c r="I181" s="3"/>
      <c r="J181" s="3"/>
      <c r="K181" s="3"/>
      <c r="L181" s="83"/>
      <c r="M181" s="83"/>
      <c r="N181" s="83"/>
      <c r="O181" s="14"/>
      <c r="P181" s="3"/>
      <c r="Q181" s="3"/>
      <c r="R181" s="18"/>
      <c r="S181" s="18"/>
      <c r="T181" s="18"/>
      <c r="U181" s="18"/>
      <c r="V181" s="18"/>
      <c r="W181" s="18"/>
      <c r="X181" s="18"/>
      <c r="Y181" s="18"/>
      <c r="Z181" s="18"/>
      <c r="AA181" s="18"/>
      <c r="AB181" s="18"/>
    </row>
    <row r="182" spans="1:28" ht="21" customHeight="1" x14ac:dyDescent="0.25">
      <c r="A182" s="19">
        <v>15</v>
      </c>
      <c r="B182" s="4" t="s">
        <v>1862</v>
      </c>
      <c r="C182" s="5">
        <v>17720</v>
      </c>
      <c r="D182" s="47"/>
      <c r="E182" s="47"/>
      <c r="F182" s="47"/>
      <c r="G182" s="4"/>
      <c r="H182" s="3"/>
      <c r="I182" s="3"/>
      <c r="J182" s="3"/>
      <c r="K182" s="3"/>
      <c r="L182" s="3"/>
      <c r="M182" s="3"/>
      <c r="N182" s="3"/>
      <c r="O182" s="14"/>
      <c r="P182" s="3"/>
      <c r="Q182" s="3" t="str">
        <f>IF(AND(ISBLANK(H182),ISBLANK(I182),ISBLANK(J182),ISBLANK(K182),ISBLANK(L182),ISBLANK(M182),ISBLANK(N182)),"","YES")</f>
        <v/>
      </c>
      <c r="R182" s="18"/>
      <c r="S182" s="18"/>
      <c r="T182" s="18"/>
      <c r="U182" s="18"/>
      <c r="V182" s="18"/>
      <c r="W182" s="18"/>
      <c r="X182" s="18"/>
      <c r="Y182" s="18"/>
      <c r="Z182" s="18"/>
      <c r="AA182" s="18"/>
      <c r="AB182" s="18"/>
    </row>
    <row r="183" spans="1:28" ht="21" customHeight="1" x14ac:dyDescent="0.25">
      <c r="A183" s="19">
        <v>15</v>
      </c>
      <c r="B183" s="4" t="s">
        <v>1857</v>
      </c>
      <c r="C183" s="5"/>
      <c r="D183" s="47" t="s">
        <v>1861</v>
      </c>
      <c r="E183" s="47" t="s">
        <v>1860</v>
      </c>
      <c r="F183" s="47" t="s">
        <v>1859</v>
      </c>
      <c r="G183" s="4" t="s">
        <v>1858</v>
      </c>
      <c r="H183" s="3"/>
      <c r="I183" s="3"/>
      <c r="J183" s="3"/>
      <c r="K183" s="3"/>
      <c r="L183" s="3"/>
      <c r="M183" s="3"/>
      <c r="N183" s="3"/>
      <c r="O183" s="14"/>
      <c r="P183" s="3" t="str">
        <f>IF(AND(ISBLANK(H183),ISBLANK(I183),ISBLANK(J183),ISBLANK(K183),ISBLANK(L183),ISBLANK(M183)),"","YES")</f>
        <v/>
      </c>
      <c r="Q183" s="3" t="str">
        <f>IF(AND(ISBLANK(H183),ISBLANK(I183),ISBLANK(J183),ISBLANK(K183),ISBLANK(L183),ISBLANK(M183),ISBLANK(N183)),"","YES")</f>
        <v/>
      </c>
      <c r="R183" s="18"/>
      <c r="S183" s="18"/>
      <c r="T183" s="18"/>
      <c r="U183" s="18"/>
      <c r="V183" s="18"/>
      <c r="W183" s="18"/>
      <c r="X183" s="18"/>
      <c r="Y183" s="18"/>
      <c r="Z183" s="18"/>
      <c r="AA183" s="18"/>
      <c r="AB183" s="18"/>
    </row>
    <row r="184" spans="1:28" ht="21" customHeight="1" x14ac:dyDescent="0.25">
      <c r="A184" s="19">
        <v>15</v>
      </c>
      <c r="B184" s="4" t="s">
        <v>1857</v>
      </c>
      <c r="C184" s="5"/>
      <c r="D184" s="47" t="s">
        <v>1856</v>
      </c>
      <c r="E184" s="47" t="s">
        <v>1855</v>
      </c>
      <c r="F184" s="47" t="s">
        <v>1854</v>
      </c>
      <c r="G184" s="4" t="s">
        <v>1853</v>
      </c>
      <c r="H184" s="3"/>
      <c r="I184" s="3"/>
      <c r="J184" s="3"/>
      <c r="K184" s="3"/>
      <c r="L184" s="3"/>
      <c r="M184" s="3"/>
      <c r="N184" s="3"/>
      <c r="O184" s="14"/>
      <c r="P184" s="3" t="str">
        <f>IF(AND(ISBLANK(H184),ISBLANK(I184),ISBLANK(J184),ISBLANK(K184),ISBLANK(L184),ISBLANK(M184)),"","YES")</f>
        <v/>
      </c>
      <c r="Q184" s="3" t="str">
        <f>IF(AND(ISBLANK(H184),ISBLANK(I184),ISBLANK(J184),ISBLANK(K184),ISBLANK(L184),ISBLANK(M184),ISBLANK(N184)),"","YES")</f>
        <v/>
      </c>
      <c r="R184" s="18"/>
      <c r="S184" s="18"/>
      <c r="T184" s="18"/>
      <c r="U184" s="18"/>
      <c r="V184" s="18"/>
      <c r="W184" s="18"/>
      <c r="X184" s="18"/>
      <c r="Y184" s="18"/>
      <c r="Z184" s="18"/>
      <c r="AA184" s="18"/>
      <c r="AB184" s="18"/>
    </row>
    <row r="185" spans="1:28" ht="21" customHeight="1" x14ac:dyDescent="0.25">
      <c r="A185" s="19">
        <v>15</v>
      </c>
      <c r="B185" s="4" t="s">
        <v>1848</v>
      </c>
      <c r="C185" s="5"/>
      <c r="D185" s="47" t="s">
        <v>1852</v>
      </c>
      <c r="E185" s="47" t="s">
        <v>1851</v>
      </c>
      <c r="F185" s="47" t="s">
        <v>1850</v>
      </c>
      <c r="G185" s="4" t="s">
        <v>1849</v>
      </c>
      <c r="H185" s="3"/>
      <c r="I185" s="3"/>
      <c r="J185" s="3"/>
      <c r="K185" s="3"/>
      <c r="L185" s="3"/>
      <c r="M185" s="3"/>
      <c r="N185" s="3"/>
      <c r="O185" s="14"/>
      <c r="P185" s="3" t="str">
        <f>IF(AND(ISBLANK(H185),ISBLANK(I185),ISBLANK(J185),ISBLANK(K185),ISBLANK(L185),ISBLANK(M185)),"","YES")</f>
        <v/>
      </c>
      <c r="Q185" s="3" t="str">
        <f>IF(AND(ISBLANK(H185),ISBLANK(I185),ISBLANK(J185),ISBLANK(K185),ISBLANK(L185),ISBLANK(M185),ISBLANK(N185)),"","YES")</f>
        <v/>
      </c>
      <c r="R185" s="18"/>
      <c r="S185" s="18"/>
      <c r="T185" s="18"/>
      <c r="U185" s="18"/>
      <c r="V185" s="18"/>
      <c r="W185" s="18"/>
      <c r="X185" s="18"/>
      <c r="Y185" s="18"/>
      <c r="Z185" s="18"/>
      <c r="AA185" s="18"/>
      <c r="AB185" s="18"/>
    </row>
    <row r="186" spans="1:28" ht="21" customHeight="1" x14ac:dyDescent="0.25">
      <c r="A186" s="19">
        <v>15</v>
      </c>
      <c r="B186" s="4" t="s">
        <v>1848</v>
      </c>
      <c r="C186" s="5" t="s">
        <v>14</v>
      </c>
      <c r="D186" s="47" t="s">
        <v>1847</v>
      </c>
      <c r="E186" s="47" t="s">
        <v>1846</v>
      </c>
      <c r="F186" s="47" t="s">
        <v>1845</v>
      </c>
      <c r="G186" s="4" t="s">
        <v>1844</v>
      </c>
      <c r="H186" s="3"/>
      <c r="I186" s="3"/>
      <c r="J186" s="3"/>
      <c r="K186" s="3"/>
      <c r="L186" s="3"/>
      <c r="M186" s="3"/>
      <c r="N186" s="3"/>
      <c r="O186" s="14"/>
      <c r="P186" s="3" t="str">
        <f>IF(AND(ISBLANK(H186),ISBLANK(I186),ISBLANK(J186),ISBLANK(K186),ISBLANK(L186),ISBLANK(M186)),"","YES")</f>
        <v/>
      </c>
      <c r="Q186" s="3" t="str">
        <f>IF(AND(ISBLANK(H186),ISBLANK(I186),ISBLANK(J186),ISBLANK(K186),ISBLANK(L186),ISBLANK(M186),ISBLANK(N186)),"","YES")</f>
        <v/>
      </c>
      <c r="R186" s="18"/>
      <c r="S186" s="18"/>
      <c r="T186" s="18"/>
      <c r="U186" s="18"/>
      <c r="V186" s="18"/>
      <c r="W186" s="18"/>
      <c r="X186" s="18"/>
      <c r="Y186" s="18"/>
      <c r="Z186" s="18"/>
      <c r="AA186" s="18"/>
      <c r="AB186" s="18"/>
    </row>
    <row r="187" spans="1:28" ht="21" customHeight="1" x14ac:dyDescent="0.25">
      <c r="A187" s="19">
        <v>15</v>
      </c>
      <c r="B187" s="4" t="s">
        <v>1839</v>
      </c>
      <c r="C187" s="5" t="s">
        <v>14</v>
      </c>
      <c r="D187" s="47" t="s">
        <v>1843</v>
      </c>
      <c r="E187" s="47" t="s">
        <v>1842</v>
      </c>
      <c r="F187" s="47" t="s">
        <v>1841</v>
      </c>
      <c r="G187" s="4" t="s">
        <v>1840</v>
      </c>
      <c r="H187" s="3"/>
      <c r="I187" s="3"/>
      <c r="J187" s="3"/>
      <c r="K187" s="3"/>
      <c r="L187" s="3"/>
      <c r="M187" s="3"/>
      <c r="N187" s="3"/>
      <c r="O187" s="14"/>
      <c r="P187" s="3" t="str">
        <f>IF(AND(ISBLANK(H187),ISBLANK(I187),ISBLANK(J187),ISBLANK(K187),ISBLANK(L187),ISBLANK(M187)),"","YES")</f>
        <v/>
      </c>
      <c r="Q187" s="3" t="str">
        <f>IF(AND(ISBLANK(H187),ISBLANK(I187),ISBLANK(J187),ISBLANK(K187),ISBLANK(L187),ISBLANK(M187),ISBLANK(N187)),"","YES")</f>
        <v/>
      </c>
      <c r="R187" s="18"/>
      <c r="S187" s="18"/>
      <c r="T187" s="18"/>
      <c r="U187" s="18"/>
      <c r="V187" s="18"/>
      <c r="W187" s="18"/>
      <c r="X187" s="18"/>
      <c r="Y187" s="18"/>
      <c r="Z187" s="18"/>
      <c r="AA187" s="18"/>
      <c r="AB187" s="18"/>
    </row>
    <row r="188" spans="1:28" ht="21" customHeight="1" x14ac:dyDescent="0.25">
      <c r="A188" s="19">
        <v>15</v>
      </c>
      <c r="B188" s="4" t="s">
        <v>1839</v>
      </c>
      <c r="C188" s="5"/>
      <c r="D188" s="47" t="s">
        <v>1838</v>
      </c>
      <c r="E188" s="47" t="s">
        <v>1837</v>
      </c>
      <c r="F188" s="47" t="s">
        <v>1836</v>
      </c>
      <c r="G188" s="4" t="s">
        <v>1835</v>
      </c>
      <c r="H188" s="3"/>
      <c r="I188" s="3"/>
      <c r="J188" s="3"/>
      <c r="K188" s="3"/>
      <c r="L188" s="3"/>
      <c r="M188" s="3"/>
      <c r="N188" s="3"/>
      <c r="O188" s="14"/>
      <c r="P188" s="3" t="str">
        <f>IF(AND(ISBLANK(H188),ISBLANK(I188),ISBLANK(J188),ISBLANK(K188),ISBLANK(L188),ISBLANK(M188)),"","YES")</f>
        <v/>
      </c>
      <c r="Q188" s="3" t="str">
        <f>IF(AND(ISBLANK(H188),ISBLANK(I188),ISBLANK(J188),ISBLANK(K188),ISBLANK(L188),ISBLANK(M188),ISBLANK(N188)),"","YES")</f>
        <v/>
      </c>
      <c r="R188" s="18"/>
      <c r="S188" s="18"/>
      <c r="T188" s="18"/>
      <c r="U188" s="18"/>
      <c r="V188" s="18"/>
      <c r="W188" s="18"/>
      <c r="X188" s="18"/>
      <c r="Y188" s="18"/>
      <c r="Z188" s="18"/>
      <c r="AA188" s="18"/>
      <c r="AB188" s="18"/>
    </row>
    <row r="189" spans="1:28" ht="21" customHeight="1" x14ac:dyDescent="0.25">
      <c r="A189" s="19">
        <v>15</v>
      </c>
      <c r="B189" s="4" t="s">
        <v>1834</v>
      </c>
      <c r="C189" s="5">
        <v>17749</v>
      </c>
      <c r="D189" s="47"/>
      <c r="E189" s="47"/>
      <c r="F189" s="47"/>
      <c r="G189" s="4"/>
      <c r="H189" s="3"/>
      <c r="I189" s="3"/>
      <c r="J189" s="3"/>
      <c r="K189" s="3"/>
      <c r="L189" s="3"/>
      <c r="M189" s="3"/>
      <c r="N189" s="3"/>
      <c r="O189" s="14"/>
      <c r="P189" s="3"/>
      <c r="Q189" s="3" t="str">
        <f>IF(AND(ISBLANK(H189),ISBLANK(I189),ISBLANK(J189),ISBLANK(K189),ISBLANK(L189),ISBLANK(M189),ISBLANK(N189)),"","YES")</f>
        <v/>
      </c>
      <c r="R189" s="18"/>
      <c r="S189" s="18"/>
      <c r="T189" s="18"/>
      <c r="U189" s="18"/>
      <c r="V189" s="18"/>
      <c r="W189" s="18"/>
      <c r="X189" s="18"/>
      <c r="Y189" s="18"/>
      <c r="Z189" s="18"/>
      <c r="AA189" s="18"/>
      <c r="AB189" s="18"/>
    </row>
    <row r="190" spans="1:28" ht="21" customHeight="1" x14ac:dyDescent="0.25">
      <c r="A190" s="19">
        <v>15</v>
      </c>
      <c r="B190" s="4" t="s">
        <v>1829</v>
      </c>
      <c r="C190" s="5"/>
      <c r="D190" s="47" t="s">
        <v>1833</v>
      </c>
      <c r="E190" s="47" t="s">
        <v>1832</v>
      </c>
      <c r="F190" s="47" t="s">
        <v>1831</v>
      </c>
      <c r="G190" s="4" t="s">
        <v>1830</v>
      </c>
      <c r="H190" s="3"/>
      <c r="I190" s="3"/>
      <c r="J190" s="3"/>
      <c r="K190" s="3"/>
      <c r="L190" s="3"/>
      <c r="M190" s="3"/>
      <c r="N190" s="3"/>
      <c r="O190" s="14"/>
      <c r="P190" s="3" t="str">
        <f>IF(AND(ISBLANK(H190),ISBLANK(I190),ISBLANK(J190),ISBLANK(K190),ISBLANK(L190),ISBLANK(M190)),"","YES")</f>
        <v/>
      </c>
      <c r="Q190" s="3" t="str">
        <f>IF(AND(ISBLANK(H190),ISBLANK(I190),ISBLANK(J190),ISBLANK(K190),ISBLANK(L190),ISBLANK(M190),ISBLANK(N190)),"","YES")</f>
        <v/>
      </c>
      <c r="R190" s="18"/>
      <c r="S190" s="18"/>
      <c r="T190" s="18"/>
      <c r="U190" s="18"/>
      <c r="V190" s="18"/>
      <c r="W190" s="18"/>
      <c r="X190" s="18"/>
      <c r="Y190" s="18"/>
      <c r="Z190" s="18"/>
      <c r="AA190" s="18"/>
      <c r="AB190" s="18"/>
    </row>
    <row r="191" spans="1:28" ht="21" customHeight="1" x14ac:dyDescent="0.25">
      <c r="A191" s="19">
        <v>15</v>
      </c>
      <c r="B191" s="4" t="s">
        <v>1829</v>
      </c>
      <c r="C191" s="5"/>
      <c r="D191" s="47" t="s">
        <v>1828</v>
      </c>
      <c r="E191" s="47" t="s">
        <v>1827</v>
      </c>
      <c r="F191" s="47" t="s">
        <v>1826</v>
      </c>
      <c r="G191" s="4" t="s">
        <v>1825</v>
      </c>
      <c r="H191" s="3"/>
      <c r="I191" s="3"/>
      <c r="J191" s="3"/>
      <c r="K191" s="3"/>
      <c r="L191" s="3"/>
      <c r="M191" s="3"/>
      <c r="N191" s="3"/>
      <c r="O191" s="14"/>
      <c r="P191" s="3" t="str">
        <f>IF(AND(ISBLANK(H191),ISBLANK(I191),ISBLANK(J191),ISBLANK(K191),ISBLANK(L191),ISBLANK(M191)),"","YES")</f>
        <v/>
      </c>
      <c r="Q191" s="3" t="str">
        <f>IF(AND(ISBLANK(H191),ISBLANK(I191),ISBLANK(J191),ISBLANK(K191),ISBLANK(L191),ISBLANK(M191),ISBLANK(N191)),"","YES")</f>
        <v/>
      </c>
      <c r="R191" s="18"/>
      <c r="S191" s="18"/>
      <c r="T191" s="18"/>
      <c r="U191" s="18"/>
      <c r="V191" s="18"/>
      <c r="W191" s="18"/>
      <c r="X191" s="18"/>
      <c r="Y191" s="18"/>
      <c r="Z191" s="18"/>
      <c r="AA191" s="18"/>
      <c r="AB191" s="18"/>
    </row>
    <row r="192" spans="1:28" ht="21" customHeight="1" x14ac:dyDescent="0.25">
      <c r="A192" s="19">
        <v>15</v>
      </c>
      <c r="B192" s="4" t="s">
        <v>1820</v>
      </c>
      <c r="C192" s="5"/>
      <c r="D192" s="47" t="s">
        <v>1824</v>
      </c>
      <c r="E192" s="47" t="s">
        <v>1823</v>
      </c>
      <c r="F192" s="47" t="s">
        <v>1822</v>
      </c>
      <c r="G192" s="4" t="s">
        <v>1821</v>
      </c>
      <c r="H192" s="3"/>
      <c r="I192" s="3"/>
      <c r="J192" s="3"/>
      <c r="K192" s="3"/>
      <c r="L192" s="3"/>
      <c r="M192" s="3"/>
      <c r="N192" s="3"/>
      <c r="O192" s="14"/>
      <c r="P192" s="3" t="str">
        <f>IF(AND(ISBLANK(H192),ISBLANK(I192),ISBLANK(J192),ISBLANK(K192),ISBLANK(L192),ISBLANK(M192)),"","YES")</f>
        <v/>
      </c>
      <c r="Q192" s="3" t="str">
        <f>IF(AND(ISBLANK(H192),ISBLANK(I192),ISBLANK(J192),ISBLANK(K192),ISBLANK(L192),ISBLANK(M192),ISBLANK(N192)),"","YES")</f>
        <v/>
      </c>
      <c r="R192" s="18"/>
      <c r="S192" s="18"/>
      <c r="T192" s="18"/>
      <c r="U192" s="18"/>
      <c r="V192" s="18"/>
      <c r="W192" s="18"/>
      <c r="X192" s="18"/>
      <c r="Y192" s="18"/>
      <c r="Z192" s="18"/>
      <c r="AA192" s="18"/>
      <c r="AB192" s="18"/>
    </row>
    <row r="193" spans="1:28" ht="21" customHeight="1" x14ac:dyDescent="0.25">
      <c r="A193" s="19">
        <v>15</v>
      </c>
      <c r="B193" s="4" t="s">
        <v>1820</v>
      </c>
      <c r="C193" s="5"/>
      <c r="D193" s="47" t="s">
        <v>1819</v>
      </c>
      <c r="E193" s="47" t="s">
        <v>1818</v>
      </c>
      <c r="F193" s="47" t="s">
        <v>1817</v>
      </c>
      <c r="G193" s="4" t="s">
        <v>1816</v>
      </c>
      <c r="H193" s="3"/>
      <c r="I193" s="3"/>
      <c r="J193" s="3"/>
      <c r="K193" s="3"/>
      <c r="L193" s="3"/>
      <c r="M193" s="3"/>
      <c r="N193" s="3"/>
      <c r="O193" s="14"/>
      <c r="P193" s="3" t="str">
        <f>IF(AND(ISBLANK(H193),ISBLANK(I193),ISBLANK(J193),ISBLANK(K193),ISBLANK(L193),ISBLANK(M193)),"","YES")</f>
        <v/>
      </c>
      <c r="Q193" s="3" t="str">
        <f>IF(AND(ISBLANK(H193),ISBLANK(I193),ISBLANK(J193),ISBLANK(K193),ISBLANK(L193),ISBLANK(M193),ISBLANK(N193)),"","YES")</f>
        <v/>
      </c>
      <c r="R193" s="18"/>
      <c r="S193" s="18"/>
      <c r="T193" s="18"/>
      <c r="U193" s="18"/>
      <c r="V193" s="18"/>
      <c r="W193" s="18"/>
      <c r="X193" s="18"/>
      <c r="Y193" s="18"/>
      <c r="Z193" s="18"/>
      <c r="AA193" s="18"/>
      <c r="AB193" s="18"/>
    </row>
    <row r="194" spans="1:28" ht="21" customHeight="1" x14ac:dyDescent="0.25">
      <c r="A194" s="19">
        <v>15</v>
      </c>
      <c r="B194" s="4" t="s">
        <v>1811</v>
      </c>
      <c r="C194" s="5" t="s">
        <v>14</v>
      </c>
      <c r="D194" s="47" t="s">
        <v>1815</v>
      </c>
      <c r="E194" s="47" t="s">
        <v>1814</v>
      </c>
      <c r="F194" s="47" t="s">
        <v>1813</v>
      </c>
      <c r="G194" s="4" t="s">
        <v>1812</v>
      </c>
      <c r="H194" s="3"/>
      <c r="I194" s="3"/>
      <c r="J194" s="3"/>
      <c r="K194" s="3"/>
      <c r="L194" s="3"/>
      <c r="M194" s="3"/>
      <c r="N194" s="3"/>
      <c r="O194" s="14"/>
      <c r="P194" s="3" t="str">
        <f>IF(AND(ISBLANK(H194),ISBLANK(I194),ISBLANK(J194),ISBLANK(K194),ISBLANK(L194),ISBLANK(M194)),"","YES")</f>
        <v/>
      </c>
      <c r="Q194" s="3" t="str">
        <f>IF(AND(ISBLANK(H194),ISBLANK(I194),ISBLANK(J194),ISBLANK(K194),ISBLANK(L194),ISBLANK(M194),ISBLANK(N194)),"","YES")</f>
        <v/>
      </c>
      <c r="R194" s="24"/>
      <c r="S194" s="24"/>
      <c r="T194" s="18"/>
      <c r="U194" s="18"/>
      <c r="V194" s="18"/>
      <c r="W194" s="18"/>
      <c r="X194" s="18"/>
      <c r="Y194" s="18"/>
      <c r="Z194" s="18"/>
      <c r="AA194" s="18"/>
      <c r="AB194" s="18"/>
    </row>
    <row r="195" spans="1:28" ht="21" customHeight="1" x14ac:dyDescent="0.25">
      <c r="A195" s="19">
        <v>15</v>
      </c>
      <c r="B195" s="4" t="s">
        <v>1811</v>
      </c>
      <c r="C195" s="5"/>
      <c r="D195" s="47" t="s">
        <v>1810</v>
      </c>
      <c r="E195" s="47" t="s">
        <v>1809</v>
      </c>
      <c r="F195" s="47" t="s">
        <v>1808</v>
      </c>
      <c r="G195" s="4" t="s">
        <v>1807</v>
      </c>
      <c r="H195" s="3"/>
      <c r="I195" s="3"/>
      <c r="J195" s="3"/>
      <c r="K195" s="3"/>
      <c r="L195" s="3"/>
      <c r="M195" s="3"/>
      <c r="N195" s="3"/>
      <c r="O195" s="14"/>
      <c r="P195" s="3" t="str">
        <f>IF(AND(ISBLANK(H195),ISBLANK(I195),ISBLANK(J195),ISBLANK(K195),ISBLANK(L195),ISBLANK(M195)),"","YES")</f>
        <v/>
      </c>
      <c r="Q195" s="3" t="str">
        <f>IF(AND(ISBLANK(H195),ISBLANK(I195),ISBLANK(J195),ISBLANK(K195),ISBLANK(L195),ISBLANK(M195),ISBLANK(N195)),"","YES")</f>
        <v/>
      </c>
      <c r="R195" s="18"/>
      <c r="S195" s="18"/>
      <c r="T195" s="18"/>
      <c r="U195" s="18"/>
      <c r="V195" s="18"/>
      <c r="W195" s="18"/>
      <c r="X195" s="18"/>
      <c r="Y195" s="18"/>
      <c r="Z195" s="18"/>
      <c r="AA195" s="18"/>
      <c r="AB195" s="18"/>
    </row>
    <row r="196" spans="1:28" ht="21" customHeight="1" x14ac:dyDescent="0.25">
      <c r="A196" s="19">
        <v>15</v>
      </c>
      <c r="B196" s="4" t="s">
        <v>1806</v>
      </c>
      <c r="C196" s="5">
        <v>17692</v>
      </c>
      <c r="D196" s="47"/>
      <c r="E196" s="47"/>
      <c r="F196" s="47"/>
      <c r="G196" s="4"/>
      <c r="H196" s="3"/>
      <c r="I196" s="3"/>
      <c r="J196" s="3"/>
      <c r="K196" s="3"/>
      <c r="L196" s="3"/>
      <c r="M196" s="3"/>
      <c r="N196" s="3"/>
      <c r="O196" s="14"/>
      <c r="P196" s="3"/>
      <c r="Q196" s="3" t="str">
        <f>IF(AND(ISBLANK(H196),ISBLANK(I196),ISBLANK(J196),ISBLANK(K196),ISBLANK(L196),ISBLANK(M196),ISBLANK(N196)),"","YES")</f>
        <v/>
      </c>
      <c r="R196" s="18"/>
      <c r="S196" s="18"/>
      <c r="T196" s="18"/>
      <c r="U196" s="18"/>
      <c r="V196" s="18"/>
      <c r="W196" s="18"/>
      <c r="X196" s="18"/>
      <c r="Y196" s="18"/>
      <c r="Z196" s="18"/>
      <c r="AA196" s="18"/>
      <c r="AB196" s="18"/>
    </row>
    <row r="197" spans="1:28" ht="21" customHeight="1" x14ac:dyDescent="0.25">
      <c r="A197" s="19">
        <v>15</v>
      </c>
      <c r="B197" s="4" t="s">
        <v>1801</v>
      </c>
      <c r="C197" s="5"/>
      <c r="D197" s="47" t="s">
        <v>1805</v>
      </c>
      <c r="E197" s="47" t="s">
        <v>1804</v>
      </c>
      <c r="F197" s="47" t="s">
        <v>1803</v>
      </c>
      <c r="G197" s="4" t="s">
        <v>1802</v>
      </c>
      <c r="H197" s="3"/>
      <c r="I197" s="3"/>
      <c r="J197" s="3"/>
      <c r="K197" s="3"/>
      <c r="L197" s="3"/>
      <c r="M197" s="3"/>
      <c r="N197" s="3"/>
      <c r="O197" s="14"/>
      <c r="P197" s="3" t="str">
        <f>IF(AND(ISBLANK(H197),ISBLANK(I197),ISBLANK(J197),ISBLANK(K197),ISBLANK(L197),ISBLANK(M197)),"","YES")</f>
        <v/>
      </c>
      <c r="Q197" s="3" t="str">
        <f>IF(AND(ISBLANK(H197),ISBLANK(I197),ISBLANK(J197),ISBLANK(K197),ISBLANK(L197),ISBLANK(M197),ISBLANK(N197)),"","YES")</f>
        <v/>
      </c>
      <c r="R197" s="18"/>
      <c r="S197" s="18"/>
      <c r="T197" s="18"/>
      <c r="U197" s="18"/>
      <c r="V197" s="18"/>
      <c r="W197" s="18"/>
      <c r="X197" s="18"/>
      <c r="Y197" s="18"/>
      <c r="Z197" s="18"/>
      <c r="AA197" s="18"/>
      <c r="AB197" s="18"/>
    </row>
    <row r="198" spans="1:28" ht="21" customHeight="1" x14ac:dyDescent="0.25">
      <c r="A198" s="19">
        <v>15</v>
      </c>
      <c r="B198" s="4" t="s">
        <v>1801</v>
      </c>
      <c r="C198" s="5"/>
      <c r="D198" s="47" t="s">
        <v>1800</v>
      </c>
      <c r="E198" s="47" t="s">
        <v>1799</v>
      </c>
      <c r="F198" s="47" t="s">
        <v>1798</v>
      </c>
      <c r="G198" s="4" t="s">
        <v>1797</v>
      </c>
      <c r="H198" s="3"/>
      <c r="I198" s="3"/>
      <c r="J198" s="3"/>
      <c r="K198" s="3"/>
      <c r="L198" s="3"/>
      <c r="M198" s="3"/>
      <c r="N198" s="3"/>
      <c r="O198" s="14"/>
      <c r="P198" s="3" t="str">
        <f>IF(AND(ISBLANK(H198),ISBLANK(I198),ISBLANK(J198),ISBLANK(K198),ISBLANK(L198),ISBLANK(M198)),"","YES")</f>
        <v/>
      </c>
      <c r="Q198" s="3" t="str">
        <f>IF(AND(ISBLANK(H198),ISBLANK(I198),ISBLANK(J198),ISBLANK(K198),ISBLANK(L198),ISBLANK(M198),ISBLANK(N198)),"","YES")</f>
        <v/>
      </c>
      <c r="R198" s="18"/>
      <c r="S198" s="18"/>
      <c r="T198" s="18"/>
      <c r="U198" s="18"/>
      <c r="V198" s="18"/>
      <c r="W198" s="18"/>
      <c r="X198" s="18"/>
      <c r="Y198" s="18"/>
      <c r="Z198" s="18"/>
      <c r="AA198" s="18"/>
      <c r="AB198" s="18"/>
    </row>
    <row r="199" spans="1:28" ht="21" customHeight="1" x14ac:dyDescent="0.25">
      <c r="A199" s="19">
        <v>15</v>
      </c>
      <c r="B199" s="4" t="s">
        <v>1792</v>
      </c>
      <c r="C199" s="5"/>
      <c r="D199" s="47" t="s">
        <v>1796</v>
      </c>
      <c r="E199" s="47" t="s">
        <v>1795</v>
      </c>
      <c r="F199" s="47" t="s">
        <v>1794</v>
      </c>
      <c r="G199" s="4" t="s">
        <v>1793</v>
      </c>
      <c r="H199" s="3"/>
      <c r="I199" s="3"/>
      <c r="J199" s="3"/>
      <c r="K199" s="3"/>
      <c r="L199" s="3"/>
      <c r="M199" s="3"/>
      <c r="N199" s="3"/>
      <c r="O199" s="14"/>
      <c r="P199" s="3" t="str">
        <f>IF(AND(ISBLANK(H199),ISBLANK(I199),ISBLANK(J199),ISBLANK(K199),ISBLANK(L199),ISBLANK(M199)),"","YES")</f>
        <v/>
      </c>
      <c r="Q199" s="3" t="str">
        <f>IF(AND(ISBLANK(H199),ISBLANK(I199),ISBLANK(J199),ISBLANK(K199),ISBLANK(L199),ISBLANK(M199),ISBLANK(N199)),"","YES")</f>
        <v/>
      </c>
      <c r="R199" s="18"/>
      <c r="S199" s="18"/>
      <c r="T199" s="18"/>
      <c r="U199" s="18"/>
      <c r="V199" s="18"/>
      <c r="W199" s="18"/>
      <c r="X199" s="18"/>
      <c r="Y199" s="18"/>
      <c r="Z199" s="18"/>
      <c r="AA199" s="18"/>
      <c r="AB199" s="18"/>
    </row>
    <row r="200" spans="1:28" ht="21" customHeight="1" x14ac:dyDescent="0.25">
      <c r="A200" s="19">
        <v>15</v>
      </c>
      <c r="B200" s="4" t="s">
        <v>1792</v>
      </c>
      <c r="C200" s="5" t="s">
        <v>14</v>
      </c>
      <c r="D200" s="47" t="s">
        <v>1791</v>
      </c>
      <c r="E200" s="47" t="s">
        <v>1790</v>
      </c>
      <c r="F200" s="47" t="s">
        <v>1789</v>
      </c>
      <c r="G200" s="4" t="s">
        <v>1788</v>
      </c>
      <c r="H200" s="3"/>
      <c r="I200" s="3"/>
      <c r="J200" s="3"/>
      <c r="K200" s="3"/>
      <c r="L200" s="3"/>
      <c r="M200" s="3"/>
      <c r="N200" s="3"/>
      <c r="O200" s="14"/>
      <c r="P200" s="3" t="str">
        <f>IF(AND(ISBLANK(H200),ISBLANK(I200),ISBLANK(J200),ISBLANK(K200),ISBLANK(L200),ISBLANK(M200)),"","YES")</f>
        <v/>
      </c>
      <c r="Q200" s="3" t="str">
        <f>IF(AND(ISBLANK(H200),ISBLANK(I200),ISBLANK(J200),ISBLANK(K200),ISBLANK(L200),ISBLANK(M200),ISBLANK(N200)),"","YES")</f>
        <v/>
      </c>
      <c r="R200" s="18"/>
      <c r="S200" s="18"/>
      <c r="T200" s="18"/>
      <c r="U200" s="18"/>
      <c r="V200" s="18"/>
      <c r="W200" s="18"/>
      <c r="X200" s="18"/>
      <c r="Y200" s="18"/>
      <c r="Z200" s="18"/>
      <c r="AA200" s="18"/>
      <c r="AB200" s="18"/>
    </row>
    <row r="201" spans="1:28" ht="21" customHeight="1" x14ac:dyDescent="0.25">
      <c r="A201" s="19">
        <v>15</v>
      </c>
      <c r="B201" s="4" t="s">
        <v>1787</v>
      </c>
      <c r="C201" s="5" t="s">
        <v>14</v>
      </c>
      <c r="D201" s="47" t="s">
        <v>1786</v>
      </c>
      <c r="E201" s="47" t="s">
        <v>1785</v>
      </c>
      <c r="F201" s="47" t="s">
        <v>1784</v>
      </c>
      <c r="G201" s="4" t="s">
        <v>1783</v>
      </c>
      <c r="H201" s="3"/>
      <c r="I201" s="3"/>
      <c r="J201" s="3"/>
      <c r="K201" s="3"/>
      <c r="L201" s="3"/>
      <c r="M201" s="3"/>
      <c r="N201" s="3"/>
      <c r="O201" s="14"/>
      <c r="P201" s="3" t="str">
        <f>IF(AND(ISBLANK(H201),ISBLANK(I201),ISBLANK(J201),ISBLANK(K201),ISBLANK(L201),ISBLANK(M201)),"","YES")</f>
        <v/>
      </c>
      <c r="Q201" s="3" t="str">
        <f>IF(AND(ISBLANK(H201),ISBLANK(I201),ISBLANK(J201),ISBLANK(K201),ISBLANK(L201),ISBLANK(M201),ISBLANK(N201)),"","YES")</f>
        <v/>
      </c>
      <c r="R201" s="18"/>
      <c r="S201" s="18"/>
      <c r="T201" s="18"/>
      <c r="U201" s="18"/>
      <c r="V201" s="18"/>
      <c r="W201" s="18"/>
      <c r="X201" s="18"/>
      <c r="Y201" s="18"/>
      <c r="Z201" s="18"/>
      <c r="AA201" s="18"/>
      <c r="AB201" s="18"/>
    </row>
    <row r="202" spans="1:28" ht="21" customHeight="1" x14ac:dyDescent="0.25">
      <c r="A202" s="19">
        <v>14</v>
      </c>
      <c r="B202" s="4" t="s">
        <v>1782</v>
      </c>
      <c r="C202" s="5">
        <v>17719</v>
      </c>
      <c r="D202" s="47"/>
      <c r="E202" s="47"/>
      <c r="F202" s="47"/>
      <c r="G202" s="4"/>
      <c r="H202" s="3"/>
      <c r="I202" s="3"/>
      <c r="J202" s="3"/>
      <c r="K202" s="3"/>
      <c r="L202" s="3"/>
      <c r="M202" s="3"/>
      <c r="N202" s="3"/>
      <c r="O202" s="14"/>
      <c r="P202" s="3"/>
      <c r="Q202" s="3" t="str">
        <f>IF(AND(ISBLANK(H202),ISBLANK(I202),ISBLANK(J202),ISBLANK(K202),ISBLANK(L202),ISBLANK(M202),ISBLANK(N202)),"","YES")</f>
        <v/>
      </c>
      <c r="R202" s="18"/>
      <c r="S202" s="18"/>
      <c r="T202" s="18"/>
      <c r="U202" s="18"/>
      <c r="V202" s="18"/>
      <c r="W202" s="18"/>
      <c r="X202" s="18"/>
      <c r="Y202" s="18"/>
      <c r="Z202" s="18"/>
      <c r="AA202" s="18"/>
      <c r="AB202" s="18"/>
    </row>
    <row r="203" spans="1:28" ht="21" customHeight="1" x14ac:dyDescent="0.25">
      <c r="A203" s="19">
        <v>14</v>
      </c>
      <c r="B203" s="4" t="s">
        <v>1780</v>
      </c>
      <c r="C203" s="5"/>
      <c r="D203" s="47" t="s">
        <v>1781</v>
      </c>
      <c r="E203" s="47" t="s">
        <v>1678</v>
      </c>
      <c r="F203" s="47" t="s">
        <v>1677</v>
      </c>
      <c r="G203" s="4" t="s">
        <v>471</v>
      </c>
      <c r="H203" s="3"/>
      <c r="I203" s="3"/>
      <c r="J203" s="3"/>
      <c r="K203" s="3"/>
      <c r="L203" s="3"/>
      <c r="M203" s="3"/>
      <c r="N203" s="3"/>
      <c r="O203" s="14"/>
      <c r="P203" s="3" t="str">
        <f>IF(AND(ISBLANK(H203),ISBLANK(I203),ISBLANK(J203),ISBLANK(K203),ISBLANK(L203),ISBLANK(M203)),"","YES")</f>
        <v/>
      </c>
      <c r="Q203" s="3" t="str">
        <f>IF(AND(ISBLANK(H203),ISBLANK(I203),ISBLANK(J203),ISBLANK(K203),ISBLANK(L203),ISBLANK(M203),ISBLANK(N203)),"","YES")</f>
        <v/>
      </c>
      <c r="R203" s="18"/>
      <c r="S203" s="18"/>
      <c r="T203" s="18"/>
      <c r="U203" s="18"/>
      <c r="V203" s="18"/>
      <c r="W203" s="18"/>
      <c r="X203" s="18"/>
      <c r="Y203" s="18"/>
      <c r="Z203" s="18"/>
      <c r="AA203" s="18"/>
      <c r="AB203" s="18"/>
    </row>
    <row r="204" spans="1:28" ht="21" customHeight="1" x14ac:dyDescent="0.25">
      <c r="A204" s="19">
        <v>14</v>
      </c>
      <c r="B204" s="4" t="s">
        <v>1780</v>
      </c>
      <c r="C204" s="5" t="s">
        <v>14</v>
      </c>
      <c r="D204" s="47" t="s">
        <v>1779</v>
      </c>
      <c r="E204" s="47" t="s">
        <v>1778</v>
      </c>
      <c r="F204" s="47" t="s">
        <v>1777</v>
      </c>
      <c r="G204" s="4" t="s">
        <v>1776</v>
      </c>
      <c r="H204" s="3"/>
      <c r="I204" s="3"/>
      <c r="J204" s="3"/>
      <c r="K204" s="3"/>
      <c r="L204" s="3"/>
      <c r="M204" s="3"/>
      <c r="N204" s="3"/>
      <c r="O204" s="14"/>
      <c r="P204" s="3" t="str">
        <f>IF(AND(ISBLANK(H204),ISBLANK(I204),ISBLANK(J204),ISBLANK(K204),ISBLANK(L204),ISBLANK(M204)),"","YES")</f>
        <v/>
      </c>
      <c r="Q204" s="3" t="str">
        <f>IF(AND(ISBLANK(H204),ISBLANK(I204),ISBLANK(J204),ISBLANK(K204),ISBLANK(L204),ISBLANK(M204),ISBLANK(N204)),"","YES")</f>
        <v/>
      </c>
      <c r="R204" s="18"/>
      <c r="S204" s="18"/>
      <c r="T204" s="18"/>
      <c r="U204" s="18"/>
      <c r="V204" s="18"/>
      <c r="W204" s="18"/>
      <c r="X204" s="18"/>
      <c r="Y204" s="18"/>
      <c r="Z204" s="18"/>
      <c r="AA204" s="18"/>
      <c r="AB204" s="18"/>
    </row>
    <row r="205" spans="1:28" ht="21" customHeight="1" x14ac:dyDescent="0.25">
      <c r="A205" s="19">
        <v>14</v>
      </c>
      <c r="B205" s="4" t="s">
        <v>1771</v>
      </c>
      <c r="C205" s="5" t="s">
        <v>14</v>
      </c>
      <c r="D205" s="47" t="s">
        <v>1775</v>
      </c>
      <c r="E205" s="47" t="s">
        <v>1774</v>
      </c>
      <c r="F205" s="47" t="s">
        <v>1773</v>
      </c>
      <c r="G205" s="4" t="s">
        <v>1772</v>
      </c>
      <c r="H205" s="3"/>
      <c r="I205" s="3"/>
      <c r="J205" s="3"/>
      <c r="K205" s="3"/>
      <c r="L205" s="3"/>
      <c r="M205" s="3"/>
      <c r="N205" s="3"/>
      <c r="O205" s="14"/>
      <c r="P205" s="3" t="str">
        <f>IF(AND(ISBLANK(H205),ISBLANK(I205),ISBLANK(J205),ISBLANK(K205),ISBLANK(L205),ISBLANK(M205)),"","YES")</f>
        <v/>
      </c>
      <c r="Q205" s="3" t="str">
        <f>IF(AND(ISBLANK(H205),ISBLANK(I205),ISBLANK(J205),ISBLANK(K205),ISBLANK(L205),ISBLANK(M205),ISBLANK(N205)),"","YES")</f>
        <v/>
      </c>
      <c r="R205" s="18"/>
      <c r="S205" s="18"/>
      <c r="T205" s="18"/>
      <c r="U205" s="18"/>
      <c r="V205" s="18"/>
      <c r="W205" s="18"/>
      <c r="X205" s="18"/>
      <c r="Y205" s="18"/>
      <c r="Z205" s="18"/>
      <c r="AA205" s="18"/>
      <c r="AB205" s="18"/>
    </row>
    <row r="206" spans="1:28" ht="21" customHeight="1" x14ac:dyDescent="0.25">
      <c r="A206" s="19">
        <v>14</v>
      </c>
      <c r="B206" s="4" t="s">
        <v>1771</v>
      </c>
      <c r="C206" s="5"/>
      <c r="D206" s="47" t="s">
        <v>1770</v>
      </c>
      <c r="E206" s="47" t="s">
        <v>1769</v>
      </c>
      <c r="F206" s="47" t="s">
        <v>1768</v>
      </c>
      <c r="G206" s="4" t="s">
        <v>1767</v>
      </c>
      <c r="H206" s="3"/>
      <c r="I206" s="3"/>
      <c r="J206" s="3"/>
      <c r="K206" s="3"/>
      <c r="L206" s="3"/>
      <c r="M206" s="3"/>
      <c r="N206" s="3"/>
      <c r="O206" s="14"/>
      <c r="P206" s="3" t="str">
        <f>IF(AND(ISBLANK(H206),ISBLANK(I206),ISBLANK(J206),ISBLANK(K206),ISBLANK(L206),ISBLANK(M206)),"","YES")</f>
        <v/>
      </c>
      <c r="Q206" s="3" t="str">
        <f>IF(AND(ISBLANK(H206),ISBLANK(I206),ISBLANK(J206),ISBLANK(K206),ISBLANK(L206),ISBLANK(M206),ISBLANK(N206)),"","YES")</f>
        <v/>
      </c>
      <c r="R206" s="18"/>
      <c r="S206" s="18"/>
      <c r="T206" s="18"/>
      <c r="U206" s="18"/>
      <c r="V206" s="18"/>
      <c r="W206" s="18"/>
      <c r="X206" s="18"/>
      <c r="Y206" s="18"/>
      <c r="Z206" s="18"/>
      <c r="AA206" s="18"/>
      <c r="AB206" s="18"/>
    </row>
    <row r="207" spans="1:28" ht="21" customHeight="1" x14ac:dyDescent="0.25">
      <c r="A207" s="19">
        <v>14</v>
      </c>
      <c r="B207" s="4" t="s">
        <v>1757</v>
      </c>
      <c r="C207" s="5"/>
      <c r="D207" s="47" t="s">
        <v>1766</v>
      </c>
      <c r="E207" s="47" t="s">
        <v>1765</v>
      </c>
      <c r="F207" s="47" t="s">
        <v>1764</v>
      </c>
      <c r="G207" s="4" t="s">
        <v>1763</v>
      </c>
      <c r="H207" s="3"/>
      <c r="I207" s="3"/>
      <c r="J207" s="3"/>
      <c r="K207" s="3" t="s">
        <v>47</v>
      </c>
      <c r="L207" s="3"/>
      <c r="M207" s="3"/>
      <c r="N207" s="3"/>
      <c r="O207" s="14" t="s">
        <v>1762</v>
      </c>
      <c r="P207" s="3" t="str">
        <f>IF(AND(ISBLANK(H207),ISBLANK(I207),ISBLANK(J207),ISBLANK(K207),ISBLANK(L207),ISBLANK(M207)),"","YES")</f>
        <v>YES</v>
      </c>
      <c r="Q207" s="3" t="str">
        <f>IF(AND(ISBLANK(H207),ISBLANK(I207),ISBLANK(J207),ISBLANK(K207),ISBLANK(L207),ISBLANK(M207),ISBLANK(N207)),"","YES")</f>
        <v>YES</v>
      </c>
      <c r="R207" s="18"/>
      <c r="S207" s="18"/>
      <c r="T207" s="18"/>
      <c r="U207" s="18"/>
      <c r="V207" s="18"/>
      <c r="W207" s="18"/>
      <c r="X207" s="18">
        <v>1</v>
      </c>
      <c r="Y207" s="18"/>
      <c r="Z207" s="18"/>
      <c r="AA207" s="18"/>
      <c r="AB207" s="18"/>
    </row>
    <row r="208" spans="1:28" ht="21" customHeight="1" x14ac:dyDescent="0.25">
      <c r="A208" s="19">
        <v>14</v>
      </c>
      <c r="B208" s="4" t="s">
        <v>1757</v>
      </c>
      <c r="C208" s="5"/>
      <c r="D208" s="47" t="s">
        <v>1761</v>
      </c>
      <c r="E208" s="47" t="s">
        <v>1760</v>
      </c>
      <c r="F208" s="47" t="s">
        <v>1759</v>
      </c>
      <c r="G208" s="4" t="s">
        <v>1758</v>
      </c>
      <c r="H208" s="3"/>
      <c r="I208" s="3"/>
      <c r="J208" s="3"/>
      <c r="K208" s="3"/>
      <c r="L208" s="3"/>
      <c r="M208" s="3"/>
      <c r="N208" s="3"/>
      <c r="O208" s="14"/>
      <c r="P208" s="3"/>
      <c r="Q208" s="3"/>
      <c r="R208" s="18"/>
      <c r="S208" s="18"/>
      <c r="T208" s="18"/>
      <c r="U208" s="18"/>
      <c r="V208" s="18"/>
      <c r="W208" s="18"/>
      <c r="X208" s="18"/>
      <c r="Y208" s="18"/>
      <c r="Z208" s="18"/>
      <c r="AA208" s="18"/>
      <c r="AB208" s="18"/>
    </row>
    <row r="209" spans="1:28" ht="21" customHeight="1" x14ac:dyDescent="0.25">
      <c r="A209" s="19">
        <v>14</v>
      </c>
      <c r="B209" s="4" t="s">
        <v>1757</v>
      </c>
      <c r="C209" s="5"/>
      <c r="D209" s="47" t="s">
        <v>1756</v>
      </c>
      <c r="E209" s="82"/>
      <c r="F209" s="82"/>
      <c r="G209" s="4" t="s">
        <v>1755</v>
      </c>
      <c r="H209" s="3"/>
      <c r="I209" s="3"/>
      <c r="J209" s="3"/>
      <c r="K209" s="3"/>
      <c r="L209" s="83"/>
      <c r="M209" s="83"/>
      <c r="N209" s="83"/>
      <c r="O209" s="14"/>
      <c r="P209" s="3"/>
      <c r="Q209" s="3"/>
      <c r="R209" s="18"/>
      <c r="S209" s="18"/>
      <c r="T209" s="18"/>
      <c r="U209" s="18"/>
      <c r="V209" s="18"/>
      <c r="W209" s="18"/>
      <c r="X209" s="18"/>
      <c r="Y209" s="18"/>
      <c r="Z209" s="18"/>
      <c r="AA209" s="18"/>
      <c r="AB209" s="18"/>
    </row>
    <row r="210" spans="1:28" ht="21" customHeight="1" x14ac:dyDescent="0.25">
      <c r="A210" s="19">
        <v>14</v>
      </c>
      <c r="B210" s="4" t="s">
        <v>1754</v>
      </c>
      <c r="C210" s="5">
        <v>17662</v>
      </c>
      <c r="D210" s="47"/>
      <c r="E210" s="47"/>
      <c r="F210" s="47"/>
      <c r="G210" s="4"/>
      <c r="H210" s="3"/>
      <c r="I210" s="3"/>
      <c r="J210" s="3"/>
      <c r="K210" s="3"/>
      <c r="L210" s="3"/>
      <c r="M210" s="3"/>
      <c r="N210" s="3"/>
      <c r="O210" s="14"/>
      <c r="P210" s="3"/>
      <c r="Q210" s="3" t="str">
        <f>IF(AND(ISBLANK(H210),ISBLANK(I210),ISBLANK(J210),ISBLANK(K210),ISBLANK(L210),ISBLANK(M210),ISBLANK(N210)),"","YES")</f>
        <v/>
      </c>
      <c r="R210" s="18"/>
      <c r="S210" s="18"/>
      <c r="T210" s="18"/>
      <c r="U210" s="18"/>
      <c r="V210" s="18"/>
      <c r="W210" s="18"/>
      <c r="X210" s="18"/>
      <c r="Y210" s="18"/>
      <c r="Z210" s="18"/>
      <c r="AA210" s="18"/>
      <c r="AB210" s="18"/>
    </row>
    <row r="211" spans="1:28" ht="21" customHeight="1" x14ac:dyDescent="0.25">
      <c r="A211" s="19">
        <v>14</v>
      </c>
      <c r="B211" s="4" t="s">
        <v>1749</v>
      </c>
      <c r="C211" s="5"/>
      <c r="D211" s="47" t="s">
        <v>1753</v>
      </c>
      <c r="E211" s="47" t="s">
        <v>1752</v>
      </c>
      <c r="F211" s="47" t="s">
        <v>1751</v>
      </c>
      <c r="G211" s="4" t="s">
        <v>1750</v>
      </c>
      <c r="H211" s="3"/>
      <c r="I211" s="3"/>
      <c r="J211" s="3"/>
      <c r="K211" s="3"/>
      <c r="L211" s="3"/>
      <c r="M211" s="3"/>
      <c r="N211" s="3"/>
      <c r="O211" s="14"/>
      <c r="P211" s="3" t="str">
        <f>IF(AND(ISBLANK(H211),ISBLANK(I211),ISBLANK(J211),ISBLANK(K211),ISBLANK(L211),ISBLANK(M211)),"","YES")</f>
        <v/>
      </c>
      <c r="Q211" s="3" t="str">
        <f>IF(AND(ISBLANK(H211),ISBLANK(I211),ISBLANK(J211),ISBLANK(K211),ISBLANK(L211),ISBLANK(M211),ISBLANK(N211)),"","YES")</f>
        <v/>
      </c>
      <c r="R211" s="18"/>
      <c r="S211" s="18"/>
      <c r="T211" s="18"/>
      <c r="U211" s="18"/>
      <c r="V211" s="18"/>
      <c r="W211" s="18"/>
      <c r="X211" s="18"/>
      <c r="Y211" s="18"/>
      <c r="Z211" s="18"/>
      <c r="AA211" s="18"/>
      <c r="AB211" s="18"/>
    </row>
    <row r="212" spans="1:28" ht="21" customHeight="1" x14ac:dyDescent="0.25">
      <c r="A212" s="19">
        <v>14</v>
      </c>
      <c r="B212" s="4" t="s">
        <v>1749</v>
      </c>
      <c r="C212" s="5"/>
      <c r="D212" s="47" t="s">
        <v>1748</v>
      </c>
      <c r="E212" s="47" t="s">
        <v>1747</v>
      </c>
      <c r="F212" s="47" t="s">
        <v>1746</v>
      </c>
      <c r="G212" s="4" t="s">
        <v>1745</v>
      </c>
      <c r="H212" s="3"/>
      <c r="I212" s="3"/>
      <c r="J212" s="3"/>
      <c r="K212" s="3"/>
      <c r="L212" s="3"/>
      <c r="M212" s="3"/>
      <c r="N212" s="3"/>
      <c r="O212" s="14"/>
      <c r="P212" s="3" t="str">
        <f>IF(AND(ISBLANK(H212),ISBLANK(I212),ISBLANK(J212),ISBLANK(K212),ISBLANK(L212),ISBLANK(M212)),"","YES")</f>
        <v/>
      </c>
      <c r="Q212" s="3" t="str">
        <f>IF(AND(ISBLANK(H212),ISBLANK(I212),ISBLANK(J212),ISBLANK(K212),ISBLANK(L212),ISBLANK(M212),ISBLANK(N212)),"","YES")</f>
        <v/>
      </c>
      <c r="R212" s="18"/>
      <c r="S212" s="18"/>
      <c r="T212" s="18"/>
      <c r="U212" s="18"/>
      <c r="V212" s="18"/>
      <c r="W212" s="18"/>
      <c r="X212" s="18"/>
      <c r="Y212" s="18"/>
      <c r="Z212" s="18"/>
      <c r="AA212" s="18"/>
      <c r="AB212" s="18"/>
    </row>
    <row r="213" spans="1:28" ht="21" customHeight="1" x14ac:dyDescent="0.25">
      <c r="A213" s="19">
        <v>14</v>
      </c>
      <c r="B213" s="4" t="s">
        <v>1740</v>
      </c>
      <c r="C213" s="5"/>
      <c r="D213" s="47" t="s">
        <v>1744</v>
      </c>
      <c r="E213" s="47" t="s">
        <v>1743</v>
      </c>
      <c r="F213" s="47" t="s">
        <v>1742</v>
      </c>
      <c r="G213" s="4" t="s">
        <v>1741</v>
      </c>
      <c r="H213" s="3"/>
      <c r="I213" s="3"/>
      <c r="J213" s="3"/>
      <c r="K213" s="3"/>
      <c r="L213" s="3"/>
      <c r="M213" s="3"/>
      <c r="N213" s="3"/>
      <c r="O213" s="14"/>
      <c r="P213" s="3" t="str">
        <f>IF(AND(ISBLANK(H213),ISBLANK(I213),ISBLANK(J213),ISBLANK(K213),ISBLANK(L213),ISBLANK(M213)),"","YES")</f>
        <v/>
      </c>
      <c r="Q213" s="3" t="str">
        <f>IF(AND(ISBLANK(H213),ISBLANK(I213),ISBLANK(J213),ISBLANK(K213),ISBLANK(L213),ISBLANK(M213),ISBLANK(N213)),"","YES")</f>
        <v/>
      </c>
      <c r="R213" s="18"/>
      <c r="S213" s="18"/>
      <c r="T213" s="18"/>
      <c r="U213" s="18"/>
      <c r="V213" s="18"/>
      <c r="W213" s="18"/>
      <c r="X213" s="18"/>
      <c r="Y213" s="18"/>
      <c r="Z213" s="18"/>
      <c r="AA213" s="18"/>
      <c r="AB213" s="18"/>
    </row>
    <row r="214" spans="1:28" ht="21" customHeight="1" x14ac:dyDescent="0.25">
      <c r="A214" s="19">
        <v>14</v>
      </c>
      <c r="B214" s="4" t="s">
        <v>1740</v>
      </c>
      <c r="C214" s="5" t="s">
        <v>14</v>
      </c>
      <c r="D214" s="47" t="s">
        <v>1739</v>
      </c>
      <c r="E214" s="47" t="s">
        <v>1738</v>
      </c>
      <c r="F214" s="47" t="s">
        <v>1737</v>
      </c>
      <c r="G214" s="4" t="s">
        <v>1736</v>
      </c>
      <c r="H214" s="3"/>
      <c r="I214" s="3"/>
      <c r="J214" s="3"/>
      <c r="K214" s="3"/>
      <c r="L214" s="3"/>
      <c r="M214" s="3"/>
      <c r="N214" s="3"/>
      <c r="O214" s="14"/>
      <c r="P214" s="3" t="str">
        <f>IF(AND(ISBLANK(H214),ISBLANK(I214),ISBLANK(J214),ISBLANK(K214),ISBLANK(L214),ISBLANK(M214)),"","YES")</f>
        <v/>
      </c>
      <c r="Q214" s="3" t="str">
        <f>IF(AND(ISBLANK(H214),ISBLANK(I214),ISBLANK(J214),ISBLANK(K214),ISBLANK(L214),ISBLANK(M214),ISBLANK(N214)),"","YES")</f>
        <v/>
      </c>
      <c r="R214" s="18"/>
      <c r="S214" s="18"/>
      <c r="T214" s="18"/>
      <c r="U214" s="18"/>
      <c r="V214" s="18"/>
      <c r="W214" s="18"/>
      <c r="X214" s="18"/>
      <c r="Y214" s="18"/>
      <c r="Z214" s="18"/>
      <c r="AA214" s="18"/>
      <c r="AB214" s="18"/>
    </row>
    <row r="215" spans="1:28" ht="21" customHeight="1" x14ac:dyDescent="0.25">
      <c r="A215" s="19">
        <v>14</v>
      </c>
      <c r="B215" s="4" t="s">
        <v>1731</v>
      </c>
      <c r="C215" s="5" t="s">
        <v>14</v>
      </c>
      <c r="D215" s="47" t="s">
        <v>1735</v>
      </c>
      <c r="E215" s="47" t="s">
        <v>1734</v>
      </c>
      <c r="F215" s="47" t="s">
        <v>1733</v>
      </c>
      <c r="G215" s="4" t="s">
        <v>1732</v>
      </c>
      <c r="H215" s="3"/>
      <c r="I215" s="3"/>
      <c r="J215" s="3"/>
      <c r="K215" s="3"/>
      <c r="L215" s="3"/>
      <c r="M215" s="3"/>
      <c r="N215" s="3"/>
      <c r="O215" s="14"/>
      <c r="P215" s="3" t="str">
        <f>IF(AND(ISBLANK(H215),ISBLANK(I215),ISBLANK(J215),ISBLANK(K215),ISBLANK(L215),ISBLANK(M215)),"","YES")</f>
        <v/>
      </c>
      <c r="Q215" s="3" t="str">
        <f>IF(AND(ISBLANK(H215),ISBLANK(I215),ISBLANK(J215),ISBLANK(K215),ISBLANK(L215),ISBLANK(M215),ISBLANK(N215)),"","YES")</f>
        <v/>
      </c>
      <c r="R215" s="18"/>
      <c r="S215" s="18"/>
      <c r="T215" s="18"/>
      <c r="U215" s="18"/>
      <c r="V215" s="18"/>
      <c r="W215" s="18"/>
      <c r="X215" s="18"/>
      <c r="Y215" s="18"/>
      <c r="Z215" s="18"/>
      <c r="AA215" s="18"/>
      <c r="AB215" s="18"/>
    </row>
    <row r="216" spans="1:28" ht="21" customHeight="1" x14ac:dyDescent="0.25">
      <c r="A216" s="19">
        <v>14</v>
      </c>
      <c r="B216" s="4" t="s">
        <v>1731</v>
      </c>
      <c r="C216" s="5"/>
      <c r="D216" s="47" t="s">
        <v>1730</v>
      </c>
      <c r="E216" s="47" t="s">
        <v>1729</v>
      </c>
      <c r="F216" s="47" t="s">
        <v>1728</v>
      </c>
      <c r="G216" s="4" t="s">
        <v>1727</v>
      </c>
      <c r="H216" s="3"/>
      <c r="I216" s="3"/>
      <c r="J216" s="3"/>
      <c r="K216" s="3"/>
      <c r="L216" s="3"/>
      <c r="M216" s="3"/>
      <c r="N216" s="3"/>
      <c r="O216" s="14"/>
      <c r="P216" s="3" t="str">
        <f>IF(AND(ISBLANK(H216),ISBLANK(I216),ISBLANK(J216),ISBLANK(K216),ISBLANK(L216),ISBLANK(M216)),"","YES")</f>
        <v/>
      </c>
      <c r="Q216" s="3" t="str">
        <f>IF(AND(ISBLANK(H216),ISBLANK(I216),ISBLANK(J216),ISBLANK(K216),ISBLANK(L216),ISBLANK(M216),ISBLANK(N216)),"","YES")</f>
        <v/>
      </c>
      <c r="R216" s="18"/>
      <c r="S216" s="18"/>
      <c r="T216" s="18"/>
      <c r="U216" s="18"/>
      <c r="V216" s="18"/>
      <c r="W216" s="18"/>
      <c r="X216" s="18"/>
      <c r="Y216" s="18"/>
      <c r="Z216" s="18"/>
      <c r="AA216" s="18"/>
      <c r="AB216" s="18"/>
    </row>
    <row r="217" spans="1:28" ht="21" customHeight="1" x14ac:dyDescent="0.25">
      <c r="A217" s="19">
        <v>14</v>
      </c>
      <c r="B217" s="4" t="s">
        <v>1726</v>
      </c>
      <c r="C217" s="5">
        <v>17691</v>
      </c>
      <c r="D217" s="47"/>
      <c r="E217" s="47"/>
      <c r="F217" s="47"/>
      <c r="G217" s="4"/>
      <c r="H217" s="3"/>
      <c r="I217" s="3"/>
      <c r="J217" s="3"/>
      <c r="K217" s="3"/>
      <c r="L217" s="3"/>
      <c r="M217" s="3"/>
      <c r="N217" s="3"/>
      <c r="O217" s="14"/>
      <c r="P217" s="3"/>
      <c r="Q217" s="3" t="str">
        <f>IF(AND(ISBLANK(H217),ISBLANK(I217),ISBLANK(J217),ISBLANK(K217),ISBLANK(L217),ISBLANK(M217),ISBLANK(N217)),"","YES")</f>
        <v/>
      </c>
      <c r="R217" s="18"/>
      <c r="S217" s="18"/>
      <c r="T217" s="18"/>
      <c r="U217" s="18"/>
      <c r="V217" s="18"/>
      <c r="W217" s="18"/>
      <c r="X217" s="18"/>
      <c r="Y217" s="18"/>
      <c r="Z217" s="18"/>
      <c r="AA217" s="18"/>
      <c r="AB217" s="18"/>
    </row>
    <row r="218" spans="1:28" ht="21" customHeight="1" x14ac:dyDescent="0.25">
      <c r="A218" s="19">
        <v>14</v>
      </c>
      <c r="B218" s="4" t="s">
        <v>1721</v>
      </c>
      <c r="C218" s="5"/>
      <c r="D218" s="47" t="s">
        <v>1725</v>
      </c>
      <c r="E218" s="47" t="s">
        <v>1724</v>
      </c>
      <c r="F218" s="47" t="s">
        <v>1723</v>
      </c>
      <c r="G218" s="4" t="s">
        <v>1722</v>
      </c>
      <c r="H218" s="3"/>
      <c r="I218" s="3"/>
      <c r="J218" s="3"/>
      <c r="K218" s="3"/>
      <c r="L218" s="3"/>
      <c r="M218" s="3"/>
      <c r="N218" s="3"/>
      <c r="O218" s="14"/>
      <c r="P218" s="3" t="str">
        <f>IF(AND(ISBLANK(H218),ISBLANK(I218),ISBLANK(J218),ISBLANK(K218),ISBLANK(L218),ISBLANK(M218)),"","YES")</f>
        <v/>
      </c>
      <c r="Q218" s="3" t="str">
        <f>IF(AND(ISBLANK(H218),ISBLANK(I218),ISBLANK(J218),ISBLANK(K218),ISBLANK(L218),ISBLANK(M218),ISBLANK(N218)),"","YES")</f>
        <v/>
      </c>
      <c r="R218" s="18"/>
      <c r="S218" s="18"/>
      <c r="T218" s="18"/>
      <c r="U218" s="18"/>
      <c r="V218" s="18"/>
      <c r="W218" s="18"/>
      <c r="X218" s="18"/>
      <c r="Y218" s="18"/>
      <c r="Z218" s="18"/>
      <c r="AA218" s="18"/>
      <c r="AB218" s="18"/>
    </row>
    <row r="219" spans="1:28" ht="21" customHeight="1" x14ac:dyDescent="0.25">
      <c r="A219" s="19">
        <v>14</v>
      </c>
      <c r="B219" s="4" t="s">
        <v>1721</v>
      </c>
      <c r="C219" s="5"/>
      <c r="D219" s="47" t="s">
        <v>1720</v>
      </c>
      <c r="E219" s="47" t="s">
        <v>1719</v>
      </c>
      <c r="F219" s="47" t="s">
        <v>1718</v>
      </c>
      <c r="G219" s="4" t="s">
        <v>1717</v>
      </c>
      <c r="H219" s="3"/>
      <c r="I219" s="3"/>
      <c r="J219" s="3"/>
      <c r="K219" s="3"/>
      <c r="L219" s="3"/>
      <c r="M219" s="3"/>
      <c r="N219" s="3"/>
      <c r="O219" s="14"/>
      <c r="P219" s="3" t="str">
        <f>IF(AND(ISBLANK(H219),ISBLANK(I219),ISBLANK(J219),ISBLANK(K219),ISBLANK(L219),ISBLANK(M219)),"","YES")</f>
        <v/>
      </c>
      <c r="Q219" s="3" t="str">
        <f>IF(AND(ISBLANK(H219),ISBLANK(I219),ISBLANK(J219),ISBLANK(K219),ISBLANK(L219),ISBLANK(M219),ISBLANK(N219)),"","YES")</f>
        <v/>
      </c>
      <c r="R219" s="18"/>
      <c r="S219" s="18"/>
      <c r="T219" s="18"/>
      <c r="U219" s="18"/>
      <c r="V219" s="18"/>
      <c r="W219" s="18"/>
      <c r="X219" s="18"/>
      <c r="Y219" s="18"/>
      <c r="Z219" s="18"/>
      <c r="AA219" s="18"/>
      <c r="AB219" s="18"/>
    </row>
    <row r="220" spans="1:28" ht="21" customHeight="1" x14ac:dyDescent="0.25">
      <c r="A220" s="19">
        <v>14</v>
      </c>
      <c r="B220" s="4" t="s">
        <v>1712</v>
      </c>
      <c r="C220" s="5"/>
      <c r="D220" s="47" t="s">
        <v>1716</v>
      </c>
      <c r="E220" s="47" t="s">
        <v>1715</v>
      </c>
      <c r="F220" s="47" t="s">
        <v>1714</v>
      </c>
      <c r="G220" s="4" t="s">
        <v>1713</v>
      </c>
      <c r="H220" s="3"/>
      <c r="I220" s="3"/>
      <c r="J220" s="3"/>
      <c r="K220" s="3" t="s">
        <v>48</v>
      </c>
      <c r="L220" s="3"/>
      <c r="M220" s="3"/>
      <c r="N220" s="3"/>
      <c r="O220" s="14"/>
      <c r="P220" s="3" t="str">
        <f>IF(AND(ISBLANK(H220),ISBLANK(I220),ISBLANK(J220),ISBLANK(K220),ISBLANK(L220),ISBLANK(M220)),"","YES")</f>
        <v>YES</v>
      </c>
      <c r="Q220" s="3" t="str">
        <f>IF(AND(ISBLANK(H220),ISBLANK(I220),ISBLANK(J220),ISBLANK(K220),ISBLANK(L220),ISBLANK(M220),ISBLANK(N220)),"","YES")</f>
        <v>YES</v>
      </c>
      <c r="R220" s="18"/>
      <c r="S220" s="18"/>
      <c r="T220" s="18"/>
      <c r="U220" s="18"/>
      <c r="V220" s="18"/>
      <c r="W220" s="18"/>
      <c r="X220" s="18">
        <v>1</v>
      </c>
      <c r="Y220" s="18"/>
      <c r="Z220" s="18"/>
      <c r="AA220" s="18"/>
      <c r="AB220" s="18"/>
    </row>
    <row r="221" spans="1:28" ht="21" customHeight="1" x14ac:dyDescent="0.25">
      <c r="A221" s="19">
        <v>14</v>
      </c>
      <c r="B221" s="4" t="s">
        <v>1712</v>
      </c>
      <c r="C221" s="5" t="s">
        <v>14</v>
      </c>
      <c r="D221" s="47" t="s">
        <v>1711</v>
      </c>
      <c r="E221" s="47" t="s">
        <v>1710</v>
      </c>
      <c r="F221" s="47" t="s">
        <v>1709</v>
      </c>
      <c r="G221" s="4" t="s">
        <v>1708</v>
      </c>
      <c r="H221" s="3"/>
      <c r="I221" s="3"/>
      <c r="J221" s="3"/>
      <c r="K221" s="3"/>
      <c r="L221" s="3"/>
      <c r="M221" s="3"/>
      <c r="N221" s="3"/>
      <c r="O221" s="14"/>
      <c r="P221" s="3" t="str">
        <f>IF(AND(ISBLANK(H221),ISBLANK(I221),ISBLANK(J221),ISBLANK(K221),ISBLANK(L221),ISBLANK(M221)),"","YES")</f>
        <v/>
      </c>
      <c r="Q221" s="3" t="str">
        <f>IF(AND(ISBLANK(H221),ISBLANK(I221),ISBLANK(J221),ISBLANK(K221),ISBLANK(L221),ISBLANK(M221),ISBLANK(N221)),"","YES")</f>
        <v/>
      </c>
      <c r="R221" s="18"/>
      <c r="S221" s="18"/>
      <c r="T221" s="18"/>
      <c r="U221" s="18"/>
      <c r="V221" s="18"/>
      <c r="W221" s="18"/>
      <c r="X221" s="18"/>
      <c r="Y221" s="18"/>
      <c r="Z221" s="18"/>
      <c r="AA221" s="18"/>
      <c r="AB221" s="18"/>
    </row>
    <row r="222" spans="1:28" ht="21" customHeight="1" x14ac:dyDescent="0.25">
      <c r="A222" s="19">
        <v>14</v>
      </c>
      <c r="B222" s="4" t="s">
        <v>1703</v>
      </c>
      <c r="C222" s="5" t="s">
        <v>14</v>
      </c>
      <c r="D222" s="47" t="s">
        <v>1707</v>
      </c>
      <c r="E222" s="47" t="s">
        <v>1706</v>
      </c>
      <c r="F222" s="47" t="s">
        <v>1705</v>
      </c>
      <c r="G222" s="4" t="s">
        <v>1704</v>
      </c>
      <c r="H222" s="3"/>
      <c r="I222" s="3"/>
      <c r="J222" s="3"/>
      <c r="K222" s="3"/>
      <c r="L222" s="3"/>
      <c r="M222" s="3"/>
      <c r="N222" s="3"/>
      <c r="O222" s="14"/>
      <c r="P222" s="3" t="str">
        <f>IF(AND(ISBLANK(H222),ISBLANK(I222),ISBLANK(J222),ISBLANK(K222),ISBLANK(L222),ISBLANK(M222)),"","YES")</f>
        <v/>
      </c>
      <c r="Q222" s="3" t="str">
        <f>IF(AND(ISBLANK(H222),ISBLANK(I222),ISBLANK(J222),ISBLANK(K222),ISBLANK(L222),ISBLANK(M222),ISBLANK(N222)),"","YES")</f>
        <v/>
      </c>
      <c r="R222" s="18"/>
      <c r="S222" s="18"/>
      <c r="T222" s="18"/>
      <c r="U222" s="18"/>
      <c r="V222" s="18"/>
      <c r="W222" s="18"/>
      <c r="X222" s="18"/>
      <c r="Y222" s="18"/>
      <c r="Z222" s="18"/>
      <c r="AA222" s="18"/>
      <c r="AB222" s="18"/>
    </row>
    <row r="223" spans="1:28" ht="21" customHeight="1" x14ac:dyDescent="0.25">
      <c r="A223" s="19">
        <v>14</v>
      </c>
      <c r="B223" s="4" t="s">
        <v>1703</v>
      </c>
      <c r="C223" s="5"/>
      <c r="D223" s="47" t="s">
        <v>1702</v>
      </c>
      <c r="E223" s="47" t="s">
        <v>1701</v>
      </c>
      <c r="F223" s="47" t="s">
        <v>1700</v>
      </c>
      <c r="G223" s="4" t="s">
        <v>1699</v>
      </c>
      <c r="H223" s="3"/>
      <c r="I223" s="3"/>
      <c r="J223" s="3"/>
      <c r="K223" s="3"/>
      <c r="L223" s="3"/>
      <c r="M223" s="3"/>
      <c r="N223" s="3"/>
      <c r="O223" s="14"/>
      <c r="P223" s="3" t="str">
        <f>IF(AND(ISBLANK(H223),ISBLANK(I223),ISBLANK(J223),ISBLANK(K223),ISBLANK(L223),ISBLANK(M223)),"","YES")</f>
        <v/>
      </c>
      <c r="Q223" s="3" t="str">
        <f>IF(AND(ISBLANK(H223),ISBLANK(I223),ISBLANK(J223),ISBLANK(K223),ISBLANK(L223),ISBLANK(M223),ISBLANK(N223)),"","YES")</f>
        <v/>
      </c>
      <c r="R223" s="18"/>
      <c r="S223" s="18"/>
      <c r="T223" s="18"/>
      <c r="U223" s="18"/>
      <c r="V223" s="18"/>
      <c r="W223" s="18"/>
      <c r="X223" s="18"/>
      <c r="Y223" s="18"/>
      <c r="Z223" s="18"/>
      <c r="AA223" s="18"/>
      <c r="AB223" s="18"/>
    </row>
    <row r="224" spans="1:28" ht="21" customHeight="1" x14ac:dyDescent="0.25">
      <c r="A224" s="19">
        <v>14</v>
      </c>
      <c r="B224" s="4" t="s">
        <v>1698</v>
      </c>
      <c r="C224" s="5">
        <v>17943</v>
      </c>
      <c r="D224" s="47"/>
      <c r="E224" s="47"/>
      <c r="F224" s="47"/>
      <c r="G224" s="4"/>
      <c r="H224" s="3"/>
      <c r="I224" s="3"/>
      <c r="J224" s="3"/>
      <c r="K224" s="3"/>
      <c r="L224" s="3"/>
      <c r="M224" s="3"/>
      <c r="N224" s="3"/>
      <c r="O224" s="14"/>
      <c r="P224" s="3"/>
      <c r="Q224" s="3" t="str">
        <f>IF(AND(ISBLANK(H224),ISBLANK(I224),ISBLANK(J224),ISBLANK(K224),ISBLANK(L224),ISBLANK(M224),ISBLANK(N224)),"","YES")</f>
        <v/>
      </c>
      <c r="R224" s="18"/>
      <c r="S224" s="18"/>
      <c r="T224" s="18"/>
      <c r="U224" s="18"/>
      <c r="V224" s="18"/>
      <c r="W224" s="18"/>
      <c r="X224" s="18"/>
      <c r="Y224" s="18"/>
      <c r="Z224" s="18"/>
      <c r="AA224" s="18"/>
      <c r="AB224" s="18"/>
    </row>
    <row r="225" spans="1:28" ht="21" customHeight="1" x14ac:dyDescent="0.25">
      <c r="A225" s="19">
        <v>14</v>
      </c>
      <c r="B225" s="4" t="s">
        <v>1693</v>
      </c>
      <c r="C225" s="5"/>
      <c r="D225" s="47" t="s">
        <v>1697</v>
      </c>
      <c r="E225" s="47" t="s">
        <v>1696</v>
      </c>
      <c r="F225" s="47" t="s">
        <v>1695</v>
      </c>
      <c r="G225" s="4" t="s">
        <v>1694</v>
      </c>
      <c r="H225" s="3"/>
      <c r="I225" s="3"/>
      <c r="J225" s="3"/>
      <c r="K225" s="3"/>
      <c r="L225" s="3"/>
      <c r="M225" s="3"/>
      <c r="N225" s="3"/>
      <c r="O225" s="14"/>
      <c r="P225" s="3" t="str">
        <f>IF(AND(ISBLANK(H225),ISBLANK(I225),ISBLANK(J225),ISBLANK(K225),ISBLANK(L225),ISBLANK(M225)),"","YES")</f>
        <v/>
      </c>
      <c r="Q225" s="3" t="str">
        <f>IF(AND(ISBLANK(H225),ISBLANK(I225),ISBLANK(J225),ISBLANK(K225),ISBLANK(L225),ISBLANK(M225),ISBLANK(N225)),"","YES")</f>
        <v/>
      </c>
      <c r="R225" s="18"/>
      <c r="S225" s="18"/>
      <c r="T225" s="18"/>
      <c r="U225" s="18"/>
      <c r="V225" s="18"/>
      <c r="W225" s="18"/>
      <c r="X225" s="18"/>
      <c r="Y225" s="18"/>
      <c r="Z225" s="18"/>
      <c r="AA225" s="18"/>
      <c r="AB225" s="18"/>
    </row>
    <row r="226" spans="1:28" ht="21" customHeight="1" x14ac:dyDescent="0.25">
      <c r="A226" s="19">
        <v>14</v>
      </c>
      <c r="B226" s="4" t="s">
        <v>1693</v>
      </c>
      <c r="C226" s="5"/>
      <c r="D226" s="47" t="s">
        <v>1692</v>
      </c>
      <c r="E226" s="47" t="s">
        <v>1691</v>
      </c>
      <c r="F226" s="81" t="s">
        <v>1687</v>
      </c>
      <c r="G226" s="4" t="s">
        <v>1690</v>
      </c>
      <c r="H226" s="3"/>
      <c r="I226" s="3"/>
      <c r="J226" s="3"/>
      <c r="K226" s="3"/>
      <c r="L226" s="3"/>
      <c r="M226" s="3"/>
      <c r="N226" s="3"/>
      <c r="O226" s="14"/>
      <c r="P226" s="3" t="str">
        <f>IF(AND(ISBLANK(H226),ISBLANK(I226),ISBLANK(J226),ISBLANK(K226),ISBLANK(L226),ISBLANK(M226)),"","YES")</f>
        <v/>
      </c>
      <c r="Q226" s="3" t="str">
        <f>IF(AND(ISBLANK(H226),ISBLANK(I226),ISBLANK(J226),ISBLANK(K226),ISBLANK(L226),ISBLANK(M226),ISBLANK(N226)),"","YES")</f>
        <v/>
      </c>
      <c r="R226" s="18"/>
      <c r="S226" s="18"/>
      <c r="T226" s="18"/>
      <c r="U226" s="18"/>
      <c r="V226" s="18"/>
      <c r="W226" s="18"/>
      <c r="X226" s="18"/>
      <c r="Y226" s="18"/>
      <c r="Z226" s="18"/>
      <c r="AA226" s="18"/>
      <c r="AB226" s="18"/>
    </row>
    <row r="227" spans="1:28" ht="21" customHeight="1" x14ac:dyDescent="0.25">
      <c r="A227" s="19">
        <v>14</v>
      </c>
      <c r="B227" s="4" t="s">
        <v>1685</v>
      </c>
      <c r="C227" s="5"/>
      <c r="D227" s="47" t="s">
        <v>1689</v>
      </c>
      <c r="E227" s="47" t="s">
        <v>1688</v>
      </c>
      <c r="F227" s="81" t="s">
        <v>1687</v>
      </c>
      <c r="G227" s="4" t="s">
        <v>1686</v>
      </c>
      <c r="H227" s="3"/>
      <c r="I227" s="3"/>
      <c r="J227" s="3"/>
      <c r="K227" s="3"/>
      <c r="L227" s="3"/>
      <c r="M227" s="3"/>
      <c r="N227" s="3"/>
      <c r="O227" s="14"/>
      <c r="P227" s="3" t="str">
        <f>IF(AND(ISBLANK(H227),ISBLANK(I227),ISBLANK(J227),ISBLANK(K227),ISBLANK(L227),ISBLANK(M227)),"","YES")</f>
        <v/>
      </c>
      <c r="Q227" s="3" t="str">
        <f>IF(AND(ISBLANK(H227),ISBLANK(I227),ISBLANK(J227),ISBLANK(K227),ISBLANK(L227),ISBLANK(M227),ISBLANK(N227)),"","YES")</f>
        <v/>
      </c>
      <c r="R227" s="18"/>
      <c r="S227" s="18"/>
      <c r="T227" s="18"/>
      <c r="U227" s="18"/>
      <c r="V227" s="18"/>
      <c r="W227" s="18"/>
      <c r="X227" s="18"/>
      <c r="Y227" s="18"/>
      <c r="Z227" s="18"/>
      <c r="AA227" s="18"/>
      <c r="AB227" s="18"/>
    </row>
    <row r="228" spans="1:28" ht="21" customHeight="1" x14ac:dyDescent="0.25">
      <c r="A228" s="19">
        <v>14</v>
      </c>
      <c r="B228" s="4" t="s">
        <v>1685</v>
      </c>
      <c r="C228" s="5" t="s">
        <v>14</v>
      </c>
      <c r="D228" s="47" t="s">
        <v>1684</v>
      </c>
      <c r="E228" s="47" t="s">
        <v>1683</v>
      </c>
      <c r="F228" s="47" t="s">
        <v>1682</v>
      </c>
      <c r="G228" s="4" t="s">
        <v>1681</v>
      </c>
      <c r="H228" s="3"/>
      <c r="I228" s="3"/>
      <c r="J228" s="3"/>
      <c r="K228" s="3"/>
      <c r="L228" s="3"/>
      <c r="M228" s="3"/>
      <c r="N228" s="3"/>
      <c r="O228" s="14"/>
      <c r="P228" s="3" t="str">
        <f>IF(AND(ISBLANK(H228),ISBLANK(I228),ISBLANK(J228),ISBLANK(K228),ISBLANK(L228),ISBLANK(M228)),"","YES")</f>
        <v/>
      </c>
      <c r="Q228" s="3" t="str">
        <f>IF(AND(ISBLANK(H228),ISBLANK(I228),ISBLANK(J228),ISBLANK(K228),ISBLANK(L228),ISBLANK(M228),ISBLANK(N228)),"","YES")</f>
        <v/>
      </c>
      <c r="R228" s="18"/>
      <c r="S228" s="18"/>
      <c r="T228" s="18"/>
      <c r="U228" s="18"/>
      <c r="V228" s="18"/>
      <c r="W228" s="18"/>
      <c r="X228" s="18"/>
      <c r="Y228" s="18"/>
      <c r="Z228" s="18"/>
      <c r="AA228" s="18"/>
      <c r="AB228" s="18"/>
    </row>
    <row r="229" spans="1:28" ht="21" customHeight="1" x14ac:dyDescent="0.25">
      <c r="A229" s="19">
        <v>14</v>
      </c>
      <c r="B229" s="4" t="s">
        <v>1680</v>
      </c>
      <c r="C229" s="5"/>
      <c r="D229" s="47" t="s">
        <v>1679</v>
      </c>
      <c r="E229" s="47" t="s">
        <v>1678</v>
      </c>
      <c r="F229" s="47" t="s">
        <v>1677</v>
      </c>
      <c r="G229" s="4" t="s">
        <v>1676</v>
      </c>
      <c r="H229" s="3"/>
      <c r="I229" s="3"/>
      <c r="J229" s="3"/>
      <c r="K229" s="3"/>
      <c r="L229" s="3"/>
      <c r="M229" s="3"/>
      <c r="N229" s="3"/>
      <c r="O229" s="14"/>
      <c r="P229" s="3" t="str">
        <f>IF(AND(ISBLANK(H229),ISBLANK(I229),ISBLANK(J229),ISBLANK(K229),ISBLANK(L229),ISBLANK(M229)),"","YES")</f>
        <v/>
      </c>
      <c r="Q229" s="3" t="str">
        <f>IF(AND(ISBLANK(H229),ISBLANK(I229),ISBLANK(J229),ISBLANK(K229),ISBLANK(L229),ISBLANK(M229),ISBLANK(N229)),"","YES")</f>
        <v/>
      </c>
      <c r="R229" s="18"/>
      <c r="S229" s="18"/>
      <c r="T229" s="18"/>
      <c r="U229" s="18"/>
      <c r="V229" s="18"/>
      <c r="W229" s="18"/>
      <c r="X229" s="18"/>
      <c r="Y229" s="18"/>
      <c r="Z229" s="18"/>
      <c r="AA229" s="18"/>
      <c r="AB229" s="18"/>
    </row>
    <row r="230" spans="1:28" ht="21" customHeight="1" x14ac:dyDescent="0.25">
      <c r="A230" s="19">
        <v>13</v>
      </c>
      <c r="B230" s="4" t="s">
        <v>1675</v>
      </c>
      <c r="C230" s="5">
        <v>17820</v>
      </c>
      <c r="D230" s="47"/>
      <c r="E230" s="47"/>
      <c r="F230" s="47"/>
      <c r="G230" s="4"/>
      <c r="H230" s="3"/>
      <c r="I230" s="3"/>
      <c r="J230" s="3"/>
      <c r="K230" s="3"/>
      <c r="L230" s="3"/>
      <c r="M230" s="3"/>
      <c r="N230" s="3"/>
      <c r="O230" s="14"/>
      <c r="P230" s="3"/>
      <c r="Q230" s="3" t="str">
        <f>IF(AND(ISBLANK(H230),ISBLANK(I230),ISBLANK(J230),ISBLANK(K230),ISBLANK(L230),ISBLANK(M230),ISBLANK(N230)),"","YES")</f>
        <v/>
      </c>
      <c r="R230" s="18"/>
      <c r="S230" s="18"/>
      <c r="T230" s="18"/>
      <c r="U230" s="18"/>
      <c r="V230" s="18"/>
      <c r="W230" s="18"/>
      <c r="X230" s="18"/>
      <c r="Y230" s="18"/>
      <c r="Z230" s="18"/>
      <c r="AA230" s="18"/>
      <c r="AB230" s="18"/>
    </row>
    <row r="231" spans="1:28" ht="21" customHeight="1" x14ac:dyDescent="0.25">
      <c r="A231" s="19">
        <v>13</v>
      </c>
      <c r="B231" s="4" t="s">
        <v>1671</v>
      </c>
      <c r="C231" s="5"/>
      <c r="D231" s="47" t="s">
        <v>1674</v>
      </c>
      <c r="E231" s="47" t="s">
        <v>1673</v>
      </c>
      <c r="F231" s="47" t="s">
        <v>1672</v>
      </c>
      <c r="G231" s="4" t="s">
        <v>473</v>
      </c>
      <c r="H231" s="3"/>
      <c r="I231" s="3"/>
      <c r="J231" s="3"/>
      <c r="K231" s="3"/>
      <c r="L231" s="3"/>
      <c r="M231" s="3"/>
      <c r="N231" s="3"/>
      <c r="O231" s="14"/>
      <c r="P231" s="3" t="str">
        <f>IF(AND(ISBLANK(H231),ISBLANK(I231),ISBLANK(J231),ISBLANK(K231),ISBLANK(L231),ISBLANK(M231)),"","YES")</f>
        <v/>
      </c>
      <c r="Q231" s="3" t="str">
        <f>IF(AND(ISBLANK(H231),ISBLANK(I231),ISBLANK(J231),ISBLANK(K231),ISBLANK(L231),ISBLANK(M231),ISBLANK(N231)),"","YES")</f>
        <v/>
      </c>
      <c r="R231" s="18"/>
      <c r="S231" s="18"/>
      <c r="T231" s="18"/>
      <c r="U231" s="18"/>
      <c r="V231" s="18"/>
      <c r="W231" s="18"/>
      <c r="X231" s="18"/>
      <c r="Y231" s="18"/>
      <c r="Z231" s="18"/>
      <c r="AA231" s="18"/>
      <c r="AB231" s="18"/>
    </row>
    <row r="232" spans="1:28" ht="21" customHeight="1" x14ac:dyDescent="0.25">
      <c r="A232" s="19">
        <v>13</v>
      </c>
      <c r="B232" s="4" t="s">
        <v>1671</v>
      </c>
      <c r="C232" s="5"/>
      <c r="D232" s="47" t="s">
        <v>1670</v>
      </c>
      <c r="E232" s="47" t="s">
        <v>1669</v>
      </c>
      <c r="F232" s="47" t="s">
        <v>1668</v>
      </c>
      <c r="G232" s="4" t="s">
        <v>1667</v>
      </c>
      <c r="H232" s="3"/>
      <c r="I232" s="3"/>
      <c r="J232" s="3"/>
      <c r="K232" s="3"/>
      <c r="L232" s="3"/>
      <c r="M232" s="3"/>
      <c r="N232" s="3"/>
      <c r="O232" s="14"/>
      <c r="P232" s="3" t="str">
        <f>IF(AND(ISBLANK(H232),ISBLANK(I232),ISBLANK(J232),ISBLANK(K232),ISBLANK(L232),ISBLANK(M232)),"","YES")</f>
        <v/>
      </c>
      <c r="Q232" s="3" t="str">
        <f>IF(AND(ISBLANK(H232),ISBLANK(I232),ISBLANK(J232),ISBLANK(K232),ISBLANK(L232),ISBLANK(M232),ISBLANK(N232)),"","YES")</f>
        <v/>
      </c>
      <c r="R232" s="18"/>
      <c r="S232" s="18"/>
      <c r="T232" s="18"/>
      <c r="U232" s="18"/>
      <c r="V232" s="18"/>
      <c r="W232" s="18"/>
      <c r="X232" s="18"/>
      <c r="Y232" s="18"/>
      <c r="Z232" s="18"/>
      <c r="AA232" s="18"/>
      <c r="AB232" s="18"/>
    </row>
    <row r="233" spans="1:28" ht="21" customHeight="1" x14ac:dyDescent="0.25">
      <c r="A233" s="19">
        <v>13</v>
      </c>
      <c r="B233" s="4" t="s">
        <v>1662</v>
      </c>
      <c r="C233" s="5"/>
      <c r="D233" s="47" t="s">
        <v>1666</v>
      </c>
      <c r="E233" s="47" t="s">
        <v>1665</v>
      </c>
      <c r="F233" s="47" t="s">
        <v>1664</v>
      </c>
      <c r="G233" s="4" t="s">
        <v>1663</v>
      </c>
      <c r="H233" s="3"/>
      <c r="I233" s="3"/>
      <c r="J233" s="3"/>
      <c r="K233" s="3"/>
      <c r="L233" s="3"/>
      <c r="M233" s="3"/>
      <c r="N233" s="3"/>
      <c r="O233" s="14"/>
      <c r="P233" s="3" t="str">
        <f>IF(AND(ISBLANK(H233),ISBLANK(I233),ISBLANK(J233),ISBLANK(K233),ISBLANK(L233),ISBLANK(M233)),"","YES")</f>
        <v/>
      </c>
      <c r="Q233" s="3" t="str">
        <f>IF(AND(ISBLANK(H233),ISBLANK(I233),ISBLANK(J233),ISBLANK(K233),ISBLANK(L233),ISBLANK(M233),ISBLANK(N233)),"","YES")</f>
        <v/>
      </c>
      <c r="R233" s="18"/>
      <c r="S233" s="18"/>
      <c r="T233" s="18"/>
      <c r="U233" s="18"/>
      <c r="V233" s="18"/>
      <c r="W233" s="18"/>
      <c r="X233" s="18"/>
      <c r="Y233" s="18"/>
      <c r="Z233" s="18"/>
      <c r="AA233" s="18"/>
      <c r="AB233" s="18"/>
    </row>
    <row r="234" spans="1:28" ht="21" customHeight="1" x14ac:dyDescent="0.25">
      <c r="A234" s="19">
        <v>13</v>
      </c>
      <c r="B234" s="4" t="s">
        <v>1662</v>
      </c>
      <c r="C234" s="5" t="s">
        <v>14</v>
      </c>
      <c r="D234" s="47" t="s">
        <v>1661</v>
      </c>
      <c r="E234" s="47" t="s">
        <v>1660</v>
      </c>
      <c r="F234" s="47" t="s">
        <v>1659</v>
      </c>
      <c r="G234" s="4" t="s">
        <v>1658</v>
      </c>
      <c r="H234" s="3"/>
      <c r="I234" s="3"/>
      <c r="J234" s="3"/>
      <c r="K234" s="3"/>
      <c r="L234" s="3"/>
      <c r="M234" s="3"/>
      <c r="N234" s="3"/>
      <c r="O234" s="14"/>
      <c r="P234" s="3" t="str">
        <f>IF(AND(ISBLANK(H234),ISBLANK(I234),ISBLANK(J234),ISBLANK(K234),ISBLANK(L234),ISBLANK(M234)),"","YES")</f>
        <v/>
      </c>
      <c r="Q234" s="3" t="str">
        <f>IF(AND(ISBLANK(H234),ISBLANK(I234),ISBLANK(J234),ISBLANK(K234),ISBLANK(L234),ISBLANK(M234),ISBLANK(N234)),"","YES")</f>
        <v/>
      </c>
      <c r="R234" s="18"/>
      <c r="S234" s="18"/>
      <c r="T234" s="18"/>
      <c r="U234" s="18"/>
      <c r="V234" s="18"/>
      <c r="W234" s="18"/>
      <c r="X234" s="18"/>
      <c r="Y234" s="18"/>
      <c r="Z234" s="18"/>
      <c r="AA234" s="18"/>
      <c r="AB234" s="18"/>
    </row>
    <row r="235" spans="1:28" ht="21" customHeight="1" x14ac:dyDescent="0.25">
      <c r="A235" s="19">
        <v>13</v>
      </c>
      <c r="B235" s="4" t="s">
        <v>1649</v>
      </c>
      <c r="C235" s="5" t="s">
        <v>14</v>
      </c>
      <c r="D235" s="47" t="s">
        <v>1657</v>
      </c>
      <c r="E235" s="47" t="s">
        <v>1656</v>
      </c>
      <c r="F235" s="47" t="s">
        <v>1655</v>
      </c>
      <c r="G235" s="4" t="s">
        <v>1654</v>
      </c>
      <c r="H235" s="3"/>
      <c r="I235" s="3"/>
      <c r="J235" s="3"/>
      <c r="K235" s="3"/>
      <c r="L235" s="3"/>
      <c r="M235" s="3"/>
      <c r="N235" s="3"/>
      <c r="O235" s="14"/>
      <c r="P235" s="3" t="str">
        <f>IF(AND(ISBLANK(H235),ISBLANK(I235),ISBLANK(J235),ISBLANK(K235),ISBLANK(L235),ISBLANK(M235)),"","YES")</f>
        <v/>
      </c>
      <c r="Q235" s="3" t="str">
        <f>IF(AND(ISBLANK(H235),ISBLANK(I235),ISBLANK(J235),ISBLANK(K235),ISBLANK(L235),ISBLANK(M235),ISBLANK(N235)),"","YES")</f>
        <v/>
      </c>
      <c r="R235" s="18"/>
      <c r="S235" s="18"/>
      <c r="T235" s="18"/>
      <c r="U235" s="18"/>
      <c r="V235" s="18"/>
      <c r="W235" s="18"/>
      <c r="X235" s="18"/>
      <c r="Y235" s="18"/>
      <c r="Z235" s="18"/>
      <c r="AA235" s="18"/>
      <c r="AB235" s="18"/>
    </row>
    <row r="236" spans="1:28" ht="21" customHeight="1" x14ac:dyDescent="0.25">
      <c r="A236" s="19">
        <v>13</v>
      </c>
      <c r="B236" s="4" t="s">
        <v>1649</v>
      </c>
      <c r="C236" s="5"/>
      <c r="D236" s="47" t="s">
        <v>1653</v>
      </c>
      <c r="E236" s="47" t="s">
        <v>1652</v>
      </c>
      <c r="F236" s="47" t="s">
        <v>1651</v>
      </c>
      <c r="G236" s="4" t="s">
        <v>1650</v>
      </c>
      <c r="H236" s="3"/>
      <c r="I236" s="3"/>
      <c r="J236" s="3"/>
      <c r="K236" s="3"/>
      <c r="L236" s="3"/>
      <c r="M236" s="3"/>
      <c r="N236" s="3"/>
      <c r="O236" s="14"/>
      <c r="P236" s="3" t="str">
        <f>IF(AND(ISBLANK(H236),ISBLANK(I236),ISBLANK(J236),ISBLANK(K236),ISBLANK(L236),ISBLANK(M236)),"","YES")</f>
        <v/>
      </c>
      <c r="Q236" s="3" t="str">
        <f>IF(AND(ISBLANK(H236),ISBLANK(I236),ISBLANK(J236),ISBLANK(K236),ISBLANK(L236),ISBLANK(M236),ISBLANK(N236)),"","YES")</f>
        <v/>
      </c>
      <c r="R236" s="18"/>
      <c r="S236" s="18"/>
      <c r="T236" s="18"/>
      <c r="U236" s="18"/>
      <c r="V236" s="18"/>
      <c r="W236" s="18"/>
      <c r="X236" s="18"/>
      <c r="Y236" s="18"/>
      <c r="Z236" s="18"/>
      <c r="AA236" s="18"/>
      <c r="AB236" s="18"/>
    </row>
    <row r="237" spans="1:28" ht="21" customHeight="1" x14ac:dyDescent="0.25">
      <c r="A237" s="19">
        <v>13</v>
      </c>
      <c r="B237" s="4" t="s">
        <v>1649</v>
      </c>
      <c r="C237" s="5"/>
      <c r="D237" s="47" t="s">
        <v>1648</v>
      </c>
      <c r="E237" s="82"/>
      <c r="F237" s="82"/>
      <c r="G237" s="4" t="s">
        <v>1647</v>
      </c>
      <c r="H237" s="3"/>
      <c r="I237" s="3"/>
      <c r="J237" s="3"/>
      <c r="K237" s="3"/>
      <c r="L237" s="83"/>
      <c r="M237" s="83"/>
      <c r="N237" s="83"/>
      <c r="O237" s="14"/>
      <c r="P237" s="3"/>
      <c r="Q237" s="3"/>
      <c r="R237" s="18"/>
      <c r="S237" s="18"/>
      <c r="T237" s="18"/>
      <c r="U237" s="18"/>
      <c r="V237" s="18"/>
      <c r="W237" s="18"/>
      <c r="X237" s="18"/>
      <c r="Y237" s="18"/>
      <c r="Z237" s="18"/>
      <c r="AA237" s="18"/>
      <c r="AB237" s="18"/>
    </row>
    <row r="238" spans="1:28" ht="21" customHeight="1" x14ac:dyDescent="0.25">
      <c r="A238" s="19">
        <v>13</v>
      </c>
      <c r="B238" s="4" t="s">
        <v>1646</v>
      </c>
      <c r="C238" s="5">
        <v>17647</v>
      </c>
      <c r="D238" s="47"/>
      <c r="E238" s="47"/>
      <c r="F238" s="47"/>
      <c r="G238" s="4"/>
      <c r="H238" s="3"/>
      <c r="I238" s="3"/>
      <c r="J238" s="3"/>
      <c r="K238" s="3"/>
      <c r="L238" s="3"/>
      <c r="M238" s="3"/>
      <c r="N238" s="3"/>
      <c r="O238" s="14"/>
      <c r="P238" s="3"/>
      <c r="Q238" s="3" t="str">
        <f>IF(AND(ISBLANK(H238),ISBLANK(I238),ISBLANK(J238),ISBLANK(K238),ISBLANK(L238),ISBLANK(M238),ISBLANK(N238)),"","YES")</f>
        <v/>
      </c>
      <c r="R238" s="18"/>
      <c r="S238" s="18"/>
      <c r="T238" s="18"/>
      <c r="U238" s="18"/>
      <c r="V238" s="18"/>
      <c r="W238" s="18"/>
      <c r="X238" s="18"/>
      <c r="Y238" s="18"/>
      <c r="Z238" s="18"/>
      <c r="AA238" s="18"/>
      <c r="AB238" s="18"/>
    </row>
    <row r="239" spans="1:28" ht="21" customHeight="1" x14ac:dyDescent="0.25">
      <c r="A239" s="19">
        <v>13</v>
      </c>
      <c r="B239" s="4" t="s">
        <v>1641</v>
      </c>
      <c r="C239" s="5"/>
      <c r="D239" s="47" t="s">
        <v>1645</v>
      </c>
      <c r="E239" s="47" t="s">
        <v>1644</v>
      </c>
      <c r="F239" s="47" t="s">
        <v>1643</v>
      </c>
      <c r="G239" s="4" t="s">
        <v>1642</v>
      </c>
      <c r="H239" s="3"/>
      <c r="I239" s="3"/>
      <c r="J239" s="3"/>
      <c r="K239" s="3"/>
      <c r="L239" s="3"/>
      <c r="M239" s="3"/>
      <c r="N239" s="3"/>
      <c r="O239" s="14"/>
      <c r="P239" s="3" t="str">
        <f>IF(AND(ISBLANK(H239),ISBLANK(I239),ISBLANK(J239),ISBLANK(K239),ISBLANK(L239),ISBLANK(M239)),"","YES")</f>
        <v/>
      </c>
      <c r="Q239" s="3" t="str">
        <f>IF(AND(ISBLANK(H239),ISBLANK(I239),ISBLANK(J239),ISBLANK(K239),ISBLANK(L239),ISBLANK(M239),ISBLANK(N239)),"","YES")</f>
        <v/>
      </c>
      <c r="R239" s="18"/>
      <c r="S239" s="18"/>
      <c r="T239" s="18"/>
      <c r="U239" s="18"/>
      <c r="V239" s="18"/>
      <c r="W239" s="18"/>
      <c r="X239" s="18"/>
      <c r="Y239" s="18"/>
      <c r="Z239" s="18"/>
      <c r="AA239" s="18"/>
      <c r="AB239" s="18"/>
    </row>
    <row r="240" spans="1:28" ht="21" customHeight="1" x14ac:dyDescent="0.25">
      <c r="A240" s="19">
        <v>13</v>
      </c>
      <c r="B240" s="4" t="s">
        <v>1641</v>
      </c>
      <c r="C240" s="5"/>
      <c r="D240" s="47" t="s">
        <v>1640</v>
      </c>
      <c r="E240" s="47" t="s">
        <v>1639</v>
      </c>
      <c r="F240" s="47" t="s">
        <v>1638</v>
      </c>
      <c r="G240" s="4" t="s">
        <v>1637</v>
      </c>
      <c r="H240" s="3"/>
      <c r="I240" s="3"/>
      <c r="J240" s="3"/>
      <c r="K240" s="3"/>
      <c r="L240" s="3"/>
      <c r="M240" s="3"/>
      <c r="N240" s="3"/>
      <c r="O240" s="14"/>
      <c r="P240" s="3" t="str">
        <f>IF(AND(ISBLANK(H240),ISBLANK(I240),ISBLANK(J240),ISBLANK(K240),ISBLANK(L240),ISBLANK(M240)),"","YES")</f>
        <v/>
      </c>
      <c r="Q240" s="3" t="str">
        <f>IF(AND(ISBLANK(H240),ISBLANK(I240),ISBLANK(J240),ISBLANK(K240),ISBLANK(L240),ISBLANK(M240),ISBLANK(N240)),"","YES")</f>
        <v/>
      </c>
      <c r="R240" s="18"/>
      <c r="S240" s="18"/>
      <c r="T240" s="18"/>
      <c r="U240" s="18"/>
      <c r="V240" s="18"/>
      <c r="W240" s="18"/>
      <c r="X240" s="18"/>
      <c r="Y240" s="18"/>
      <c r="Z240" s="18"/>
      <c r="AA240" s="18"/>
      <c r="AB240" s="18"/>
    </row>
    <row r="241" spans="1:28" ht="21" customHeight="1" x14ac:dyDescent="0.25">
      <c r="A241" s="19">
        <v>13</v>
      </c>
      <c r="B241" s="4" t="s">
        <v>1632</v>
      </c>
      <c r="C241" s="5"/>
      <c r="D241" s="47" t="s">
        <v>1636</v>
      </c>
      <c r="E241" s="47" t="s">
        <v>1635</v>
      </c>
      <c r="F241" s="47" t="s">
        <v>1634</v>
      </c>
      <c r="G241" s="4" t="s">
        <v>1633</v>
      </c>
      <c r="H241" s="3"/>
      <c r="I241" s="3"/>
      <c r="J241" s="3"/>
      <c r="K241" s="3"/>
      <c r="L241" s="3"/>
      <c r="M241" s="3"/>
      <c r="N241" s="3"/>
      <c r="O241" s="14"/>
      <c r="P241" s="3" t="str">
        <f>IF(AND(ISBLANK(H241),ISBLANK(I241),ISBLANK(J241),ISBLANK(K241),ISBLANK(L241),ISBLANK(M241)),"","YES")</f>
        <v/>
      </c>
      <c r="Q241" s="3" t="str">
        <f>IF(AND(ISBLANK(H241),ISBLANK(I241),ISBLANK(J241),ISBLANK(K241),ISBLANK(L241),ISBLANK(M241),ISBLANK(N241)),"","YES")</f>
        <v/>
      </c>
      <c r="R241" s="18"/>
      <c r="S241" s="18"/>
      <c r="T241" s="18"/>
      <c r="U241" s="18"/>
      <c r="V241" s="18"/>
      <c r="W241" s="18"/>
      <c r="X241" s="18"/>
      <c r="Y241" s="18"/>
      <c r="Z241" s="18"/>
      <c r="AA241" s="18"/>
      <c r="AB241" s="18"/>
    </row>
    <row r="242" spans="1:28" ht="21" customHeight="1" x14ac:dyDescent="0.25">
      <c r="A242" s="19">
        <v>13</v>
      </c>
      <c r="B242" s="4" t="s">
        <v>1632</v>
      </c>
      <c r="C242" s="5" t="s">
        <v>14</v>
      </c>
      <c r="D242" s="47" t="s">
        <v>1631</v>
      </c>
      <c r="E242" s="47" t="s">
        <v>1630</v>
      </c>
      <c r="F242" s="47" t="s">
        <v>1629</v>
      </c>
      <c r="G242" s="4" t="s">
        <v>1628</v>
      </c>
      <c r="H242" s="3"/>
      <c r="I242" s="3"/>
      <c r="J242" s="3"/>
      <c r="K242" s="3"/>
      <c r="L242" s="3"/>
      <c r="M242" s="3"/>
      <c r="N242" s="3"/>
      <c r="O242" s="14"/>
      <c r="P242" s="3" t="str">
        <f>IF(AND(ISBLANK(H242),ISBLANK(I242),ISBLANK(J242),ISBLANK(K242),ISBLANK(L242),ISBLANK(M242)),"","YES")</f>
        <v/>
      </c>
      <c r="Q242" s="3" t="str">
        <f>IF(AND(ISBLANK(H242),ISBLANK(I242),ISBLANK(J242),ISBLANK(K242),ISBLANK(L242),ISBLANK(M242),ISBLANK(N242)),"","YES")</f>
        <v/>
      </c>
      <c r="R242" s="18"/>
      <c r="S242" s="18"/>
      <c r="T242" s="18"/>
      <c r="U242" s="18"/>
      <c r="V242" s="18"/>
      <c r="W242" s="18"/>
      <c r="X242" s="18"/>
      <c r="Y242" s="18"/>
      <c r="Z242" s="18"/>
      <c r="AA242" s="18"/>
      <c r="AB242" s="18"/>
    </row>
    <row r="243" spans="1:28" ht="21" customHeight="1" x14ac:dyDescent="0.25">
      <c r="A243" s="19">
        <v>13</v>
      </c>
      <c r="B243" s="4" t="s">
        <v>1623</v>
      </c>
      <c r="C243" s="5" t="s">
        <v>14</v>
      </c>
      <c r="D243" s="47" t="s">
        <v>1627</v>
      </c>
      <c r="E243" s="47" t="s">
        <v>1626</v>
      </c>
      <c r="F243" s="47" t="s">
        <v>1625</v>
      </c>
      <c r="G243" s="4" t="s">
        <v>1624</v>
      </c>
      <c r="H243" s="3"/>
      <c r="I243" s="3"/>
      <c r="J243" s="3"/>
      <c r="K243" s="3"/>
      <c r="L243" s="3"/>
      <c r="M243" s="3"/>
      <c r="N243" s="3"/>
      <c r="O243" s="14"/>
      <c r="P243" s="3" t="str">
        <f>IF(AND(ISBLANK(H243),ISBLANK(I243),ISBLANK(J243),ISBLANK(K243),ISBLANK(L243),ISBLANK(M243)),"","YES")</f>
        <v/>
      </c>
      <c r="Q243" s="3" t="str">
        <f>IF(AND(ISBLANK(H243),ISBLANK(I243),ISBLANK(J243),ISBLANK(K243),ISBLANK(L243),ISBLANK(M243),ISBLANK(N243)),"","YES")</f>
        <v/>
      </c>
      <c r="R243" s="18"/>
      <c r="S243" s="18"/>
      <c r="T243" s="18"/>
      <c r="U243" s="18"/>
      <c r="V243" s="18"/>
      <c r="W243" s="18"/>
      <c r="X243" s="18"/>
      <c r="Y243" s="18"/>
      <c r="Z243" s="18"/>
      <c r="AA243" s="18"/>
      <c r="AB243" s="18"/>
    </row>
    <row r="244" spans="1:28" ht="21" customHeight="1" x14ac:dyDescent="0.25">
      <c r="A244" s="19">
        <v>13</v>
      </c>
      <c r="B244" s="4" t="s">
        <v>1623</v>
      </c>
      <c r="C244" s="5"/>
      <c r="D244" s="47" t="s">
        <v>1622</v>
      </c>
      <c r="E244" s="47" t="s">
        <v>1621</v>
      </c>
      <c r="F244" s="47" t="s">
        <v>1620</v>
      </c>
      <c r="G244" s="4" t="s">
        <v>1619</v>
      </c>
      <c r="H244" s="3"/>
      <c r="I244" s="3"/>
      <c r="J244" s="3"/>
      <c r="K244" s="3"/>
      <c r="L244" s="3"/>
      <c r="M244" s="3"/>
      <c r="N244" s="3"/>
      <c r="O244" s="14"/>
      <c r="P244" s="3" t="str">
        <f>IF(AND(ISBLANK(H244),ISBLANK(I244),ISBLANK(J244),ISBLANK(K244),ISBLANK(L244),ISBLANK(M244)),"","YES")</f>
        <v/>
      </c>
      <c r="Q244" s="3" t="str">
        <f>IF(AND(ISBLANK(H244),ISBLANK(I244),ISBLANK(J244),ISBLANK(K244),ISBLANK(L244),ISBLANK(M244),ISBLANK(N244)),"","YES")</f>
        <v/>
      </c>
      <c r="R244" s="18"/>
      <c r="S244" s="18"/>
      <c r="T244" s="18"/>
      <c r="U244" s="18"/>
      <c r="V244" s="18"/>
      <c r="W244" s="18"/>
      <c r="X244" s="18"/>
      <c r="Y244" s="18"/>
      <c r="Z244" s="18"/>
      <c r="AA244" s="18"/>
      <c r="AB244" s="18"/>
    </row>
    <row r="245" spans="1:28" ht="21" customHeight="1" x14ac:dyDescent="0.25">
      <c r="A245" s="19">
        <v>13</v>
      </c>
      <c r="B245" s="4" t="s">
        <v>1618</v>
      </c>
      <c r="C245" s="5">
        <v>17891</v>
      </c>
      <c r="D245" s="47"/>
      <c r="E245" s="47"/>
      <c r="F245" s="47"/>
      <c r="G245" s="4"/>
      <c r="H245" s="3"/>
      <c r="I245" s="3"/>
      <c r="J245" s="3"/>
      <c r="K245" s="3"/>
      <c r="L245" s="3"/>
      <c r="M245" s="3"/>
      <c r="N245" s="3"/>
      <c r="O245" s="14"/>
      <c r="P245" s="3"/>
      <c r="Q245" s="3" t="str">
        <f>IF(AND(ISBLANK(H245),ISBLANK(I245),ISBLANK(J245),ISBLANK(K245),ISBLANK(L245),ISBLANK(M245),ISBLANK(N245)),"","YES")</f>
        <v/>
      </c>
      <c r="R245" s="18"/>
      <c r="S245" s="18"/>
      <c r="T245" s="18"/>
      <c r="U245" s="18"/>
      <c r="V245" s="18"/>
      <c r="W245" s="18"/>
      <c r="X245" s="18"/>
      <c r="Y245" s="18"/>
      <c r="Z245" s="18"/>
      <c r="AA245" s="18"/>
      <c r="AB245" s="18"/>
    </row>
    <row r="246" spans="1:28" ht="21" customHeight="1" x14ac:dyDescent="0.25">
      <c r="A246" s="19">
        <v>13</v>
      </c>
      <c r="B246" s="4" t="s">
        <v>1613</v>
      </c>
      <c r="C246" s="5"/>
      <c r="D246" s="47" t="s">
        <v>1617</v>
      </c>
      <c r="E246" s="47" t="s">
        <v>1616</v>
      </c>
      <c r="F246" s="47" t="s">
        <v>1615</v>
      </c>
      <c r="G246" s="4" t="s">
        <v>1614</v>
      </c>
      <c r="H246" s="3"/>
      <c r="I246" s="3"/>
      <c r="J246" s="3"/>
      <c r="K246" s="3"/>
      <c r="L246" s="3"/>
      <c r="M246" s="3"/>
      <c r="N246" s="3"/>
      <c r="O246" s="14"/>
      <c r="P246" s="3" t="str">
        <f>IF(AND(ISBLANK(H246),ISBLANK(I246),ISBLANK(J246),ISBLANK(K246),ISBLANK(L246),ISBLANK(M246)),"","YES")</f>
        <v/>
      </c>
      <c r="Q246" s="3" t="str">
        <f>IF(AND(ISBLANK(H246),ISBLANK(I246),ISBLANK(J246),ISBLANK(K246),ISBLANK(L246),ISBLANK(M246),ISBLANK(N246)),"","YES")</f>
        <v/>
      </c>
      <c r="R246" s="18"/>
      <c r="S246" s="18"/>
      <c r="T246" s="18"/>
      <c r="U246" s="18"/>
      <c r="V246" s="18"/>
      <c r="W246" s="18"/>
      <c r="X246" s="18"/>
      <c r="Y246" s="18"/>
      <c r="Z246" s="18"/>
      <c r="AA246" s="18"/>
      <c r="AB246" s="18"/>
    </row>
    <row r="247" spans="1:28" ht="21" customHeight="1" x14ac:dyDescent="0.25">
      <c r="A247" s="19">
        <v>13</v>
      </c>
      <c r="B247" s="4" t="s">
        <v>1613</v>
      </c>
      <c r="C247" s="5"/>
      <c r="D247" s="47" t="s">
        <v>1612</v>
      </c>
      <c r="E247" s="47" t="s">
        <v>1611</v>
      </c>
      <c r="F247" s="47" t="s">
        <v>1610</v>
      </c>
      <c r="G247" s="4" t="s">
        <v>1609</v>
      </c>
      <c r="H247" s="3"/>
      <c r="I247" s="3"/>
      <c r="J247" s="3"/>
      <c r="K247" s="3"/>
      <c r="L247" s="3"/>
      <c r="M247" s="3"/>
      <c r="N247" s="3"/>
      <c r="O247" s="14"/>
      <c r="P247" s="3" t="str">
        <f>IF(AND(ISBLANK(H247),ISBLANK(I247),ISBLANK(J247),ISBLANK(K247),ISBLANK(L247),ISBLANK(M247)),"","YES")</f>
        <v/>
      </c>
      <c r="Q247" s="3" t="str">
        <f>IF(AND(ISBLANK(H247),ISBLANK(I247),ISBLANK(J247),ISBLANK(K247),ISBLANK(L247),ISBLANK(M247),ISBLANK(N247)),"","YES")</f>
        <v/>
      </c>
      <c r="R247" s="18"/>
      <c r="S247" s="18"/>
      <c r="T247" s="18"/>
      <c r="U247" s="18"/>
      <c r="V247" s="18"/>
      <c r="W247" s="18"/>
      <c r="X247" s="18"/>
      <c r="Y247" s="18"/>
      <c r="Z247" s="18"/>
      <c r="AA247" s="18"/>
      <c r="AB247" s="18"/>
    </row>
    <row r="248" spans="1:28" ht="21" customHeight="1" x14ac:dyDescent="0.25">
      <c r="A248" s="19">
        <v>13</v>
      </c>
      <c r="B248" s="4" t="s">
        <v>1604</v>
      </c>
      <c r="C248" s="5"/>
      <c r="D248" s="47" t="s">
        <v>1608</v>
      </c>
      <c r="E248" s="47" t="s">
        <v>1607</v>
      </c>
      <c r="F248" s="47" t="s">
        <v>1606</v>
      </c>
      <c r="G248" s="4" t="s">
        <v>1605</v>
      </c>
      <c r="H248" s="3"/>
      <c r="I248" s="3"/>
      <c r="J248" s="3"/>
      <c r="K248" s="3" t="s">
        <v>48</v>
      </c>
      <c r="L248" s="3"/>
      <c r="M248" s="3"/>
      <c r="N248" s="3"/>
      <c r="O248" s="14"/>
      <c r="P248" s="3" t="str">
        <f>IF(AND(ISBLANK(H248),ISBLANK(I248),ISBLANK(J248),ISBLANK(K248),ISBLANK(L248),ISBLANK(M248)),"","YES")</f>
        <v>YES</v>
      </c>
      <c r="Q248" s="3" t="str">
        <f>IF(AND(ISBLANK(H248),ISBLANK(I248),ISBLANK(J248),ISBLANK(K248),ISBLANK(L248),ISBLANK(M248),ISBLANK(N248)),"","YES")</f>
        <v>YES</v>
      </c>
      <c r="R248" s="18"/>
      <c r="S248" s="18"/>
      <c r="T248" s="18"/>
      <c r="U248" s="18"/>
      <c r="V248" s="18"/>
      <c r="W248" s="18"/>
      <c r="X248" s="18">
        <v>1</v>
      </c>
      <c r="Y248" s="18"/>
      <c r="Z248" s="18"/>
      <c r="AA248" s="18"/>
      <c r="AB248" s="18"/>
    </row>
    <row r="249" spans="1:28" ht="21" customHeight="1" x14ac:dyDescent="0.25">
      <c r="A249" s="19">
        <v>13</v>
      </c>
      <c r="B249" s="4" t="s">
        <v>1604</v>
      </c>
      <c r="C249" s="5"/>
      <c r="D249" s="47" t="s">
        <v>1603</v>
      </c>
      <c r="E249" s="47" t="s">
        <v>1602</v>
      </c>
      <c r="F249" s="47" t="s">
        <v>1601</v>
      </c>
      <c r="G249" s="4" t="s">
        <v>1600</v>
      </c>
      <c r="H249" s="3"/>
      <c r="I249" s="3"/>
      <c r="J249" s="3"/>
      <c r="K249" s="3"/>
      <c r="L249" s="3"/>
      <c r="M249" s="3"/>
      <c r="N249" s="3"/>
      <c r="O249" s="14"/>
      <c r="P249" s="3" t="str">
        <f>IF(AND(ISBLANK(H249),ISBLANK(I249),ISBLANK(J249),ISBLANK(K249),ISBLANK(L249),ISBLANK(M249)),"","YES")</f>
        <v/>
      </c>
      <c r="Q249" s="3" t="str">
        <f>IF(AND(ISBLANK(H249),ISBLANK(I249),ISBLANK(J249),ISBLANK(K249),ISBLANK(L249),ISBLANK(M249),ISBLANK(N249)),"","YES")</f>
        <v/>
      </c>
      <c r="R249" s="18"/>
      <c r="S249" s="18"/>
      <c r="T249" s="18"/>
      <c r="U249" s="18"/>
      <c r="V249" s="18"/>
      <c r="W249" s="18"/>
      <c r="X249" s="18"/>
      <c r="Y249" s="18"/>
      <c r="Z249" s="18"/>
      <c r="AA249" s="18"/>
      <c r="AB249" s="18"/>
    </row>
    <row r="250" spans="1:28" ht="21" customHeight="1" x14ac:dyDescent="0.25">
      <c r="A250" s="19">
        <v>13</v>
      </c>
      <c r="B250" s="4" t="s">
        <v>1591</v>
      </c>
      <c r="C250" s="5" t="s">
        <v>14</v>
      </c>
      <c r="D250" s="47" t="s">
        <v>1599</v>
      </c>
      <c r="E250" s="47" t="s">
        <v>1598</v>
      </c>
      <c r="F250" s="47" t="s">
        <v>1597</v>
      </c>
      <c r="G250" s="4" t="s">
        <v>1596</v>
      </c>
      <c r="H250" s="3"/>
      <c r="I250" s="3"/>
      <c r="J250" s="3"/>
      <c r="K250" s="3"/>
      <c r="L250" s="3"/>
      <c r="M250" s="3"/>
      <c r="N250" s="3"/>
      <c r="O250" s="14"/>
      <c r="P250" s="3" t="str">
        <f>IF(AND(ISBLANK(H250),ISBLANK(I250),ISBLANK(J250),ISBLANK(K250),ISBLANK(L250),ISBLANK(M250)),"","YES")</f>
        <v/>
      </c>
      <c r="Q250" s="3" t="str">
        <f>IF(AND(ISBLANK(H250),ISBLANK(I250),ISBLANK(J250),ISBLANK(K250),ISBLANK(L250),ISBLANK(M250),ISBLANK(N250)),"","YES")</f>
        <v/>
      </c>
      <c r="R250" s="18"/>
      <c r="S250" s="18"/>
      <c r="T250" s="18"/>
      <c r="U250" s="18"/>
      <c r="V250" s="18"/>
      <c r="W250" s="18"/>
      <c r="X250" s="18"/>
      <c r="Y250" s="18"/>
      <c r="Z250" s="18"/>
      <c r="AA250" s="18"/>
      <c r="AB250" s="18"/>
    </row>
    <row r="251" spans="1:28" ht="21" customHeight="1" x14ac:dyDescent="0.25">
      <c r="A251" s="19">
        <v>13</v>
      </c>
      <c r="B251" s="4" t="s">
        <v>1591</v>
      </c>
      <c r="C251" s="5" t="s">
        <v>14</v>
      </c>
      <c r="D251" s="47" t="s">
        <v>1595</v>
      </c>
      <c r="E251" s="47" t="s">
        <v>1594</v>
      </c>
      <c r="F251" s="47" t="s">
        <v>1593</v>
      </c>
      <c r="G251" s="4" t="s">
        <v>1592</v>
      </c>
      <c r="H251" s="3"/>
      <c r="I251" s="3"/>
      <c r="J251" s="3"/>
      <c r="K251" s="3"/>
      <c r="L251" s="3"/>
      <c r="M251" s="3"/>
      <c r="N251" s="3"/>
      <c r="O251" s="14"/>
      <c r="P251" s="3" t="str">
        <f>IF(AND(ISBLANK(H251),ISBLANK(I251),ISBLANK(J251),ISBLANK(K251),ISBLANK(L251),ISBLANK(M251)),"","YES")</f>
        <v/>
      </c>
      <c r="Q251" s="3" t="str">
        <f>IF(AND(ISBLANK(H251),ISBLANK(I251),ISBLANK(J251),ISBLANK(K251),ISBLANK(L251),ISBLANK(M251),ISBLANK(N251)),"","YES")</f>
        <v/>
      </c>
      <c r="R251" s="18"/>
      <c r="S251" s="18"/>
      <c r="T251" s="18"/>
      <c r="U251" s="18"/>
      <c r="V251" s="18"/>
      <c r="W251" s="18"/>
      <c r="X251" s="18"/>
      <c r="Y251" s="18"/>
      <c r="Z251" s="18"/>
      <c r="AA251" s="18"/>
      <c r="AB251" s="18"/>
    </row>
    <row r="252" spans="1:28" ht="21" customHeight="1" x14ac:dyDescent="0.25">
      <c r="A252" s="19">
        <v>13</v>
      </c>
      <c r="B252" s="4" t="s">
        <v>1591</v>
      </c>
      <c r="C252" s="5"/>
      <c r="D252" s="47"/>
      <c r="E252" s="47"/>
      <c r="F252" s="47"/>
      <c r="G252" s="4" t="s">
        <v>1585</v>
      </c>
      <c r="H252" s="3"/>
      <c r="I252" s="3"/>
      <c r="J252" s="3"/>
      <c r="K252" s="3"/>
      <c r="L252" s="3"/>
      <c r="M252" s="3"/>
      <c r="N252" s="3"/>
      <c r="O252" s="14" t="s">
        <v>1590</v>
      </c>
      <c r="P252" s="3" t="str">
        <f>IF(AND(ISBLANK(H252),ISBLANK(I252),ISBLANK(J252),ISBLANK(K252),ISBLANK(L252),ISBLANK(M252)),"","YES")</f>
        <v/>
      </c>
      <c r="Q252" s="3" t="str">
        <f>IF(AND(ISBLANK(H252),ISBLANK(I252),ISBLANK(J252),ISBLANK(K252),ISBLANK(L252),ISBLANK(M252),ISBLANK(N252)),"","YES")</f>
        <v/>
      </c>
      <c r="R252" s="18"/>
      <c r="S252" s="18"/>
      <c r="T252" s="18"/>
      <c r="U252" s="18"/>
      <c r="V252" s="18"/>
      <c r="W252" s="18"/>
      <c r="X252" s="18"/>
      <c r="Y252" s="18"/>
      <c r="Z252" s="18"/>
      <c r="AA252" s="18"/>
      <c r="AB252" s="18"/>
    </row>
    <row r="253" spans="1:28" ht="21" customHeight="1" x14ac:dyDescent="0.25">
      <c r="A253" s="19">
        <v>13</v>
      </c>
      <c r="B253" s="4" t="s">
        <v>1589</v>
      </c>
      <c r="C253" s="5">
        <v>17748</v>
      </c>
      <c r="D253" s="47"/>
      <c r="E253" s="47"/>
      <c r="F253" s="47"/>
      <c r="G253" s="4"/>
      <c r="H253" s="3"/>
      <c r="I253" s="3"/>
      <c r="J253" s="3"/>
      <c r="K253" s="3"/>
      <c r="L253" s="3"/>
      <c r="M253" s="3"/>
      <c r="N253" s="3"/>
      <c r="O253" s="14"/>
      <c r="P253" s="3"/>
      <c r="Q253" s="3" t="str">
        <f>IF(AND(ISBLANK(H253),ISBLANK(I253),ISBLANK(J253),ISBLANK(K253),ISBLANK(L253),ISBLANK(M253),ISBLANK(N253)),"","YES")</f>
        <v/>
      </c>
      <c r="R253" s="18"/>
      <c r="S253" s="18"/>
      <c r="T253" s="18"/>
      <c r="U253" s="18"/>
      <c r="V253" s="18"/>
      <c r="W253" s="18"/>
      <c r="X253" s="18"/>
      <c r="Y253" s="18"/>
      <c r="Z253" s="18"/>
      <c r="AA253" s="18"/>
      <c r="AB253" s="18"/>
    </row>
    <row r="254" spans="1:28" ht="21" customHeight="1" x14ac:dyDescent="0.25">
      <c r="A254" s="19">
        <v>13</v>
      </c>
      <c r="B254" s="4" t="s">
        <v>1584</v>
      </c>
      <c r="C254" s="5"/>
      <c r="D254" s="47" t="s">
        <v>1588</v>
      </c>
      <c r="E254" s="47" t="s">
        <v>1587</v>
      </c>
      <c r="F254" s="47" t="s">
        <v>1586</v>
      </c>
      <c r="G254" s="4" t="s">
        <v>1585</v>
      </c>
      <c r="H254" s="3"/>
      <c r="I254" s="3"/>
      <c r="J254" s="3"/>
      <c r="K254" s="3"/>
      <c r="L254" s="3"/>
      <c r="M254" s="3"/>
      <c r="N254" s="3"/>
      <c r="O254" s="14"/>
      <c r="P254" s="3" t="str">
        <f>IF(AND(ISBLANK(H254),ISBLANK(I254),ISBLANK(J254),ISBLANK(K254),ISBLANK(L254),ISBLANK(M254)),"","YES")</f>
        <v/>
      </c>
      <c r="Q254" s="3" t="str">
        <f>IF(AND(ISBLANK(H254),ISBLANK(I254),ISBLANK(J254),ISBLANK(K254),ISBLANK(L254),ISBLANK(M254),ISBLANK(N254)),"","YES")</f>
        <v/>
      </c>
      <c r="R254" s="18"/>
      <c r="S254" s="18"/>
      <c r="T254" s="18"/>
      <c r="U254" s="18"/>
      <c r="V254" s="18"/>
      <c r="W254" s="18"/>
      <c r="X254" s="18"/>
      <c r="Y254" s="18"/>
      <c r="Z254" s="18"/>
      <c r="AA254" s="18"/>
      <c r="AB254" s="18"/>
    </row>
    <row r="255" spans="1:28" ht="21" customHeight="1" x14ac:dyDescent="0.25">
      <c r="A255" s="19">
        <v>13</v>
      </c>
      <c r="B255" s="4" t="s">
        <v>1584</v>
      </c>
      <c r="C255" s="5"/>
      <c r="D255" s="47" t="s">
        <v>1583</v>
      </c>
      <c r="E255" s="47" t="s">
        <v>1582</v>
      </c>
      <c r="F255" s="47" t="s">
        <v>1581</v>
      </c>
      <c r="G255" s="4" t="s">
        <v>1580</v>
      </c>
      <c r="H255" s="3"/>
      <c r="I255" s="3"/>
      <c r="J255" s="3"/>
      <c r="K255" s="3"/>
      <c r="L255" s="3"/>
      <c r="M255" s="3"/>
      <c r="N255" s="3"/>
      <c r="O255" s="14"/>
      <c r="P255" s="3" t="str">
        <f>IF(AND(ISBLANK(H255),ISBLANK(I255),ISBLANK(J255),ISBLANK(K255),ISBLANK(L255),ISBLANK(M255)),"","YES")</f>
        <v/>
      </c>
      <c r="Q255" s="3" t="str">
        <f>IF(AND(ISBLANK(H255),ISBLANK(I255),ISBLANK(J255),ISBLANK(K255),ISBLANK(L255),ISBLANK(M255),ISBLANK(N255)),"","YES")</f>
        <v/>
      </c>
      <c r="R255" s="18"/>
      <c r="S255" s="18"/>
      <c r="T255" s="18"/>
      <c r="U255" s="18"/>
      <c r="V255" s="18"/>
      <c r="W255" s="18"/>
      <c r="X255" s="18"/>
      <c r="Y255" s="18"/>
      <c r="Z255" s="18"/>
      <c r="AA255" s="18"/>
      <c r="AB255" s="18"/>
    </row>
    <row r="256" spans="1:28" ht="21" customHeight="1" x14ac:dyDescent="0.25">
      <c r="A256" s="19">
        <v>13</v>
      </c>
      <c r="B256" s="4" t="s">
        <v>1575</v>
      </c>
      <c r="C256" s="5"/>
      <c r="D256" s="47" t="s">
        <v>1579</v>
      </c>
      <c r="E256" s="47" t="s">
        <v>1578</v>
      </c>
      <c r="F256" s="47" t="s">
        <v>1577</v>
      </c>
      <c r="G256" s="4" t="s">
        <v>1576</v>
      </c>
      <c r="H256" s="3"/>
      <c r="I256" s="3"/>
      <c r="J256" s="3"/>
      <c r="K256" s="3"/>
      <c r="L256" s="3"/>
      <c r="M256" s="3"/>
      <c r="N256" s="3"/>
      <c r="O256" s="14"/>
      <c r="P256" s="3" t="str">
        <f>IF(AND(ISBLANK(H256),ISBLANK(I256),ISBLANK(J256),ISBLANK(K256),ISBLANK(L256),ISBLANK(M256)),"","YES")</f>
        <v/>
      </c>
      <c r="Q256" s="3" t="str">
        <f>IF(AND(ISBLANK(H256),ISBLANK(I256),ISBLANK(J256),ISBLANK(K256),ISBLANK(L256),ISBLANK(M256),ISBLANK(N256)),"","YES")</f>
        <v/>
      </c>
      <c r="R256" s="18"/>
      <c r="S256" s="18"/>
      <c r="T256" s="18"/>
      <c r="U256" s="18"/>
      <c r="V256" s="18"/>
      <c r="W256" s="18"/>
      <c r="X256" s="18"/>
      <c r="Y256" s="18"/>
      <c r="Z256" s="18"/>
      <c r="AA256" s="18"/>
      <c r="AB256" s="18"/>
    </row>
    <row r="257" spans="1:28" ht="21" customHeight="1" x14ac:dyDescent="0.25">
      <c r="A257" s="19">
        <v>13</v>
      </c>
      <c r="B257" s="4" t="s">
        <v>1575</v>
      </c>
      <c r="C257" s="5"/>
      <c r="D257" s="47" t="s">
        <v>1574</v>
      </c>
      <c r="E257" s="47" t="s">
        <v>1573</v>
      </c>
      <c r="F257" s="47" t="s">
        <v>1572</v>
      </c>
      <c r="G257" s="4" t="s">
        <v>1571</v>
      </c>
      <c r="H257" s="3"/>
      <c r="I257" s="3"/>
      <c r="J257" s="3"/>
      <c r="K257" s="3"/>
      <c r="L257" s="3"/>
      <c r="M257" s="3"/>
      <c r="N257" s="3"/>
      <c r="O257" s="14"/>
      <c r="P257" s="3" t="str">
        <f>IF(AND(ISBLANK(H257),ISBLANK(I257),ISBLANK(J257),ISBLANK(K257),ISBLANK(L257),ISBLANK(M257)),"","YES")</f>
        <v/>
      </c>
      <c r="Q257" s="3" t="str">
        <f>IF(AND(ISBLANK(H257),ISBLANK(I257),ISBLANK(J257),ISBLANK(K257),ISBLANK(L257),ISBLANK(M257),ISBLANK(N257)),"","YES")</f>
        <v/>
      </c>
      <c r="R257" s="18"/>
      <c r="S257" s="18"/>
      <c r="T257" s="18"/>
      <c r="U257" s="18"/>
      <c r="V257" s="18"/>
      <c r="W257" s="18"/>
      <c r="X257" s="18"/>
      <c r="Y257" s="18"/>
      <c r="Z257" s="18"/>
      <c r="AA257" s="18"/>
      <c r="AB257" s="18"/>
    </row>
    <row r="258" spans="1:28" ht="21" customHeight="1" x14ac:dyDescent="0.25">
      <c r="A258" s="19">
        <v>13</v>
      </c>
      <c r="B258" s="4" t="s">
        <v>1570</v>
      </c>
      <c r="C258" s="5" t="s">
        <v>14</v>
      </c>
      <c r="D258" s="47" t="s">
        <v>1569</v>
      </c>
      <c r="E258" s="47" t="s">
        <v>1568</v>
      </c>
      <c r="F258" s="47" t="s">
        <v>1567</v>
      </c>
      <c r="G258" s="4" t="s">
        <v>1566</v>
      </c>
      <c r="H258" s="3"/>
      <c r="I258" s="3"/>
      <c r="J258" s="3"/>
      <c r="K258" s="3"/>
      <c r="L258" s="3"/>
      <c r="M258" s="3"/>
      <c r="N258" s="3"/>
      <c r="O258" s="14"/>
      <c r="P258" s="3" t="str">
        <f>IF(AND(ISBLANK(H258),ISBLANK(I258),ISBLANK(J258),ISBLANK(K258),ISBLANK(L258),ISBLANK(M258)),"","YES")</f>
        <v/>
      </c>
      <c r="Q258" s="3" t="str">
        <f>IF(AND(ISBLANK(H258),ISBLANK(I258),ISBLANK(J258),ISBLANK(K258),ISBLANK(L258),ISBLANK(M258),ISBLANK(N258)),"","YES")</f>
        <v/>
      </c>
      <c r="R258" s="18"/>
      <c r="S258" s="18"/>
      <c r="T258" s="18"/>
      <c r="U258" s="18"/>
      <c r="V258" s="18"/>
      <c r="W258" s="18"/>
      <c r="X258" s="18"/>
      <c r="Y258" s="18"/>
      <c r="Z258" s="18"/>
      <c r="AA258" s="18"/>
      <c r="AB258" s="18"/>
    </row>
    <row r="259" spans="1:28" ht="21" customHeight="1" x14ac:dyDescent="0.25">
      <c r="A259" s="19">
        <v>12</v>
      </c>
      <c r="B259" s="4" t="s">
        <v>1565</v>
      </c>
      <c r="C259" s="5">
        <v>17844</v>
      </c>
      <c r="D259" s="47"/>
      <c r="E259" s="47"/>
      <c r="F259" s="47"/>
      <c r="G259" s="4"/>
      <c r="H259" s="3"/>
      <c r="I259" s="3"/>
      <c r="J259" s="3"/>
      <c r="K259" s="3"/>
      <c r="L259" s="3"/>
      <c r="M259" s="3"/>
      <c r="N259" s="3"/>
      <c r="O259" s="14"/>
      <c r="P259" s="3"/>
      <c r="Q259" s="3" t="str">
        <f>IF(AND(ISBLANK(H259),ISBLANK(I259),ISBLANK(J259),ISBLANK(K259),ISBLANK(L259),ISBLANK(M259),ISBLANK(N259)),"","YES")</f>
        <v/>
      </c>
      <c r="R259" s="18"/>
      <c r="S259" s="18"/>
      <c r="T259" s="18"/>
      <c r="U259" s="18"/>
      <c r="V259" s="18"/>
      <c r="W259" s="18"/>
      <c r="X259" s="18"/>
      <c r="Y259" s="18"/>
      <c r="Z259" s="18"/>
      <c r="AA259" s="18"/>
      <c r="AB259" s="18"/>
    </row>
    <row r="260" spans="1:28" ht="21" customHeight="1" x14ac:dyDescent="0.25">
      <c r="A260" s="19">
        <v>12</v>
      </c>
      <c r="B260" s="4" t="s">
        <v>1560</v>
      </c>
      <c r="C260" s="5"/>
      <c r="D260" s="47" t="s">
        <v>1564</v>
      </c>
      <c r="E260" s="47" t="s">
        <v>1563</v>
      </c>
      <c r="F260" s="47" t="s">
        <v>1562</v>
      </c>
      <c r="G260" s="4" t="s">
        <v>1561</v>
      </c>
      <c r="H260" s="3"/>
      <c r="I260" s="3"/>
      <c r="J260" s="3"/>
      <c r="K260" s="3"/>
      <c r="L260" s="3"/>
      <c r="M260" s="3"/>
      <c r="N260" s="3"/>
      <c r="O260" s="14"/>
      <c r="P260" s="3" t="str">
        <f>IF(AND(ISBLANK(H260),ISBLANK(I260),ISBLANK(J260),ISBLANK(K260),ISBLANK(L260),ISBLANK(M260)),"","YES")</f>
        <v/>
      </c>
      <c r="Q260" s="3" t="str">
        <f>IF(AND(ISBLANK(H260),ISBLANK(I260),ISBLANK(J260),ISBLANK(K260),ISBLANK(L260),ISBLANK(M260),ISBLANK(N260)),"","YES")</f>
        <v/>
      </c>
      <c r="R260" s="18"/>
      <c r="S260" s="18"/>
      <c r="T260" s="18"/>
      <c r="U260" s="18"/>
      <c r="V260" s="18"/>
      <c r="W260" s="18"/>
      <c r="X260" s="18"/>
      <c r="Y260" s="18"/>
      <c r="Z260" s="18"/>
      <c r="AA260" s="18"/>
      <c r="AB260" s="18"/>
    </row>
    <row r="261" spans="1:28" ht="21" customHeight="1" x14ac:dyDescent="0.25">
      <c r="A261" s="19">
        <v>12</v>
      </c>
      <c r="B261" s="4" t="s">
        <v>1560</v>
      </c>
      <c r="C261" s="5" t="s">
        <v>14</v>
      </c>
      <c r="D261" s="47" t="s">
        <v>1559</v>
      </c>
      <c r="E261" s="47" t="s">
        <v>1558</v>
      </c>
      <c r="F261" s="47" t="s">
        <v>1435</v>
      </c>
      <c r="G261" s="4" t="s">
        <v>1557</v>
      </c>
      <c r="H261" s="3"/>
      <c r="I261" s="3"/>
      <c r="J261" s="3"/>
      <c r="K261" s="3"/>
      <c r="L261" s="3"/>
      <c r="M261" s="3"/>
      <c r="N261" s="3"/>
      <c r="O261" s="14"/>
      <c r="P261" s="3" t="str">
        <f>IF(AND(ISBLANK(H261),ISBLANK(I261),ISBLANK(J261),ISBLANK(K261),ISBLANK(L261),ISBLANK(M261)),"","YES")</f>
        <v/>
      </c>
      <c r="Q261" s="3" t="str">
        <f>IF(AND(ISBLANK(H261),ISBLANK(I261),ISBLANK(J261),ISBLANK(K261),ISBLANK(L261),ISBLANK(M261),ISBLANK(N261)),"","YES")</f>
        <v/>
      </c>
      <c r="R261" s="18"/>
      <c r="S261" s="18"/>
      <c r="T261" s="18"/>
      <c r="U261" s="18"/>
      <c r="V261" s="18"/>
      <c r="W261" s="18"/>
      <c r="X261" s="18"/>
      <c r="Y261" s="18"/>
      <c r="Z261" s="18"/>
      <c r="AA261" s="18"/>
      <c r="AB261" s="18"/>
    </row>
    <row r="262" spans="1:28" ht="21" customHeight="1" x14ac:dyDescent="0.25">
      <c r="A262" s="19">
        <v>12</v>
      </c>
      <c r="B262" s="4" t="s">
        <v>1552</v>
      </c>
      <c r="C262" s="5" t="s">
        <v>14</v>
      </c>
      <c r="D262" s="47" t="s">
        <v>1556</v>
      </c>
      <c r="E262" s="47" t="s">
        <v>1555</v>
      </c>
      <c r="F262" s="47" t="s">
        <v>1554</v>
      </c>
      <c r="G262" s="4" t="s">
        <v>1553</v>
      </c>
      <c r="H262" s="3"/>
      <c r="I262" s="3"/>
      <c r="J262" s="3"/>
      <c r="K262" s="3"/>
      <c r="L262" s="3"/>
      <c r="M262" s="3"/>
      <c r="N262" s="3"/>
      <c r="O262" s="14"/>
      <c r="P262" s="3" t="str">
        <f>IF(AND(ISBLANK(H262),ISBLANK(I262),ISBLANK(J262),ISBLANK(K262),ISBLANK(L262),ISBLANK(M262)),"","YES")</f>
        <v/>
      </c>
      <c r="Q262" s="3" t="str">
        <f>IF(AND(ISBLANK(H262),ISBLANK(I262),ISBLANK(J262),ISBLANK(K262),ISBLANK(L262),ISBLANK(M262),ISBLANK(N262)),"","YES")</f>
        <v/>
      </c>
      <c r="R262" s="18"/>
      <c r="S262" s="18"/>
      <c r="T262" s="18"/>
      <c r="U262" s="18"/>
      <c r="V262" s="18"/>
      <c r="W262" s="18"/>
      <c r="X262" s="18"/>
      <c r="Y262" s="18"/>
      <c r="Z262" s="18"/>
      <c r="AA262" s="18"/>
      <c r="AB262" s="18"/>
    </row>
    <row r="263" spans="1:28" ht="21" customHeight="1" x14ac:dyDescent="0.25">
      <c r="A263" s="19">
        <v>12</v>
      </c>
      <c r="B263" s="4" t="s">
        <v>1552</v>
      </c>
      <c r="C263" s="5"/>
      <c r="D263" s="47" t="s">
        <v>1551</v>
      </c>
      <c r="E263" s="47" t="s">
        <v>1550</v>
      </c>
      <c r="F263" s="47" t="s">
        <v>1549</v>
      </c>
      <c r="G263" s="4" t="s">
        <v>1548</v>
      </c>
      <c r="H263" s="3"/>
      <c r="I263" s="3"/>
      <c r="J263" s="3"/>
      <c r="K263" s="3"/>
      <c r="L263" s="3"/>
      <c r="M263" s="3"/>
      <c r="N263" s="3"/>
      <c r="O263" s="14"/>
      <c r="P263" s="3" t="str">
        <f>IF(AND(ISBLANK(H263),ISBLANK(I263),ISBLANK(J263),ISBLANK(K263),ISBLANK(L263),ISBLANK(M263)),"","YES")</f>
        <v/>
      </c>
      <c r="Q263" s="3" t="str">
        <f>IF(AND(ISBLANK(H263),ISBLANK(I263),ISBLANK(J263),ISBLANK(K263),ISBLANK(L263),ISBLANK(M263),ISBLANK(N263)),"","YES")</f>
        <v/>
      </c>
      <c r="R263" s="18"/>
      <c r="S263" s="18"/>
      <c r="T263" s="18"/>
      <c r="U263" s="18"/>
      <c r="V263" s="18"/>
      <c r="W263" s="18"/>
      <c r="X263" s="18"/>
      <c r="Y263" s="18"/>
      <c r="Z263" s="18"/>
      <c r="AA263" s="18"/>
      <c r="AB263" s="18"/>
    </row>
    <row r="264" spans="1:28" ht="21" customHeight="1" x14ac:dyDescent="0.25">
      <c r="A264" s="19">
        <v>12</v>
      </c>
      <c r="B264" s="4" t="s">
        <v>1539</v>
      </c>
      <c r="C264" s="5"/>
      <c r="D264" s="47" t="s">
        <v>1547</v>
      </c>
      <c r="E264" s="47" t="s">
        <v>1546</v>
      </c>
      <c r="F264" s="47" t="s">
        <v>1545</v>
      </c>
      <c r="G264" s="4" t="s">
        <v>1544</v>
      </c>
      <c r="H264" s="3"/>
      <c r="I264" s="3"/>
      <c r="J264" s="3"/>
      <c r="K264" s="3"/>
      <c r="L264" s="3"/>
      <c r="M264" s="3"/>
      <c r="N264" s="3"/>
      <c r="O264" s="14"/>
      <c r="P264" s="3" t="str">
        <f>IF(AND(ISBLANK(H264),ISBLANK(I264),ISBLANK(J264),ISBLANK(K264),ISBLANK(L264),ISBLANK(M264)),"","YES")</f>
        <v/>
      </c>
      <c r="Q264" s="3" t="str">
        <f>IF(AND(ISBLANK(H264),ISBLANK(I264),ISBLANK(J264),ISBLANK(K264),ISBLANK(L264),ISBLANK(M264),ISBLANK(N264)),"","YES")</f>
        <v/>
      </c>
      <c r="R264" s="18"/>
      <c r="S264" s="18"/>
      <c r="T264" s="18"/>
      <c r="U264" s="18"/>
      <c r="V264" s="18"/>
      <c r="W264" s="18"/>
      <c r="X264" s="18"/>
      <c r="Y264" s="18"/>
      <c r="Z264" s="18"/>
      <c r="AA264" s="18"/>
      <c r="AB264" s="18"/>
    </row>
    <row r="265" spans="1:28" ht="21" customHeight="1" x14ac:dyDescent="0.25">
      <c r="A265" s="19">
        <v>12</v>
      </c>
      <c r="B265" s="4" t="s">
        <v>1539</v>
      </c>
      <c r="C265" s="5"/>
      <c r="D265" s="47" t="s">
        <v>1543</v>
      </c>
      <c r="E265" s="47" t="s">
        <v>1542</v>
      </c>
      <c r="F265" s="47" t="s">
        <v>1541</v>
      </c>
      <c r="G265" s="4" t="s">
        <v>1540</v>
      </c>
      <c r="H265" s="3"/>
      <c r="I265" s="3"/>
      <c r="J265" s="3"/>
      <c r="K265" s="3" t="s">
        <v>48</v>
      </c>
      <c r="L265" s="3"/>
      <c r="M265" s="3"/>
      <c r="N265" s="3"/>
      <c r="O265" s="14"/>
      <c r="P265" s="3" t="str">
        <f>IF(AND(ISBLANK(H265),ISBLANK(I265),ISBLANK(J265),ISBLANK(K265),ISBLANK(L265),ISBLANK(M265)),"","YES")</f>
        <v>YES</v>
      </c>
      <c r="Q265" s="3" t="str">
        <f>IF(AND(ISBLANK(H265),ISBLANK(I265),ISBLANK(J265),ISBLANK(K265),ISBLANK(L265),ISBLANK(M265),ISBLANK(N265)),"","YES")</f>
        <v>YES</v>
      </c>
      <c r="R265" s="18"/>
      <c r="S265" s="18"/>
      <c r="T265" s="18"/>
      <c r="U265" s="18"/>
      <c r="V265" s="18"/>
      <c r="W265" s="18"/>
      <c r="X265" s="18">
        <v>1</v>
      </c>
      <c r="Y265" s="18"/>
      <c r="Z265" s="18"/>
      <c r="AA265" s="18"/>
      <c r="AB265" s="18"/>
    </row>
    <row r="266" spans="1:28" ht="21" customHeight="1" x14ac:dyDescent="0.25">
      <c r="A266" s="19">
        <v>12</v>
      </c>
      <c r="B266" s="4" t="s">
        <v>1539</v>
      </c>
      <c r="C266" s="5"/>
      <c r="D266" s="47" t="s">
        <v>1538</v>
      </c>
      <c r="E266" s="82"/>
      <c r="F266" s="82"/>
      <c r="G266" s="4" t="s">
        <v>1537</v>
      </c>
      <c r="H266" s="3"/>
      <c r="I266" s="3"/>
      <c r="J266" s="3"/>
      <c r="K266" s="3"/>
      <c r="L266" s="83"/>
      <c r="M266" s="83"/>
      <c r="N266" s="83"/>
      <c r="O266" s="14"/>
      <c r="P266" s="3"/>
      <c r="Q266" s="3"/>
      <c r="R266" s="18"/>
      <c r="S266" s="18"/>
      <c r="T266" s="18"/>
      <c r="U266" s="18"/>
      <c r="V266" s="18"/>
      <c r="W266" s="18"/>
      <c r="X266" s="18"/>
      <c r="Y266" s="18"/>
      <c r="Z266" s="18"/>
      <c r="AA266" s="18"/>
      <c r="AB266" s="18"/>
    </row>
    <row r="267" spans="1:28" ht="21" customHeight="1" x14ac:dyDescent="0.25">
      <c r="A267" s="19">
        <v>12</v>
      </c>
      <c r="B267" s="4" t="s">
        <v>1536</v>
      </c>
      <c r="C267" s="5">
        <v>17718</v>
      </c>
      <c r="D267" s="47"/>
      <c r="E267" s="47"/>
      <c r="F267" s="47"/>
      <c r="G267" s="4"/>
      <c r="H267" s="3"/>
      <c r="I267" s="3"/>
      <c r="J267" s="3"/>
      <c r="K267" s="3"/>
      <c r="L267" s="3"/>
      <c r="M267" s="3"/>
      <c r="N267" s="3"/>
      <c r="O267" s="14"/>
      <c r="P267" s="3"/>
      <c r="Q267" s="3" t="str">
        <f>IF(AND(ISBLANK(H267),ISBLANK(I267),ISBLANK(J267),ISBLANK(K267),ISBLANK(L267),ISBLANK(M267),ISBLANK(N267)),"","YES")</f>
        <v/>
      </c>
      <c r="R267" s="18"/>
      <c r="S267" s="18"/>
      <c r="T267" s="18"/>
      <c r="U267" s="18"/>
      <c r="V267" s="18"/>
      <c r="W267" s="18"/>
      <c r="X267" s="18"/>
      <c r="Y267" s="18"/>
      <c r="Z267" s="18"/>
      <c r="AA267" s="18"/>
      <c r="AB267" s="18"/>
    </row>
    <row r="268" spans="1:28" ht="21" customHeight="1" x14ac:dyDescent="0.25">
      <c r="A268" s="19">
        <v>12</v>
      </c>
      <c r="B268" s="4" t="s">
        <v>1531</v>
      </c>
      <c r="C268" s="5"/>
      <c r="D268" s="47" t="s">
        <v>1535</v>
      </c>
      <c r="E268" s="47" t="s">
        <v>1534</v>
      </c>
      <c r="F268" s="47" t="s">
        <v>1533</v>
      </c>
      <c r="G268" s="4" t="s">
        <v>1532</v>
      </c>
      <c r="H268" s="3"/>
      <c r="I268" s="3"/>
      <c r="J268" s="3"/>
      <c r="K268" s="3"/>
      <c r="L268" s="3"/>
      <c r="M268" s="3"/>
      <c r="N268" s="3"/>
      <c r="O268" s="14"/>
      <c r="P268" s="3" t="str">
        <f>IF(AND(ISBLANK(H268),ISBLANK(I268),ISBLANK(J268),ISBLANK(K268),ISBLANK(L268),ISBLANK(M268)),"","YES")</f>
        <v/>
      </c>
      <c r="Q268" s="3" t="str">
        <f>IF(AND(ISBLANK(H268),ISBLANK(I268),ISBLANK(J268),ISBLANK(K268),ISBLANK(L268),ISBLANK(M268),ISBLANK(N268)),"","YES")</f>
        <v/>
      </c>
      <c r="R268" s="18"/>
      <c r="S268" s="18"/>
      <c r="T268" s="18"/>
      <c r="U268" s="18"/>
      <c r="V268" s="18"/>
      <c r="W268" s="18"/>
      <c r="X268" s="18"/>
      <c r="Y268" s="18"/>
      <c r="Z268" s="18"/>
      <c r="AA268" s="18"/>
      <c r="AB268" s="18"/>
    </row>
    <row r="269" spans="1:28" ht="21" customHeight="1" x14ac:dyDescent="0.25">
      <c r="A269" s="19">
        <v>12</v>
      </c>
      <c r="B269" s="4" t="s">
        <v>1531</v>
      </c>
      <c r="C269" s="5"/>
      <c r="D269" s="47" t="s">
        <v>1530</v>
      </c>
      <c r="E269" s="47" t="s">
        <v>1529</v>
      </c>
      <c r="F269" s="47" t="s">
        <v>1528</v>
      </c>
      <c r="G269" s="4" t="s">
        <v>1527</v>
      </c>
      <c r="H269" s="3"/>
      <c r="I269" s="3"/>
      <c r="J269" s="3"/>
      <c r="K269" s="3"/>
      <c r="L269" s="3"/>
      <c r="M269" s="3"/>
      <c r="N269" s="3"/>
      <c r="O269" s="14"/>
      <c r="P269" s="3" t="str">
        <f>IF(AND(ISBLANK(H269),ISBLANK(I269),ISBLANK(J269),ISBLANK(K269),ISBLANK(L269),ISBLANK(M269)),"","YES")</f>
        <v/>
      </c>
      <c r="Q269" s="3" t="str">
        <f>IF(AND(ISBLANK(H269),ISBLANK(I269),ISBLANK(J269),ISBLANK(K269),ISBLANK(L269),ISBLANK(M269),ISBLANK(N269)),"","YES")</f>
        <v/>
      </c>
      <c r="R269" s="18"/>
      <c r="S269" s="18"/>
      <c r="T269" s="18"/>
      <c r="U269" s="18"/>
      <c r="V269" s="18"/>
      <c r="W269" s="18"/>
      <c r="X269" s="18"/>
      <c r="Y269" s="18"/>
      <c r="Z269" s="18"/>
      <c r="AA269" s="18"/>
      <c r="AB269" s="18"/>
    </row>
    <row r="270" spans="1:28" ht="21" customHeight="1" x14ac:dyDescent="0.25">
      <c r="A270" s="19">
        <v>12</v>
      </c>
      <c r="B270" s="4" t="s">
        <v>1522</v>
      </c>
      <c r="C270" s="5"/>
      <c r="D270" s="47" t="s">
        <v>1526</v>
      </c>
      <c r="E270" s="47" t="s">
        <v>1525</v>
      </c>
      <c r="F270" s="47" t="s">
        <v>1524</v>
      </c>
      <c r="G270" s="4" t="s">
        <v>1523</v>
      </c>
      <c r="H270" s="3"/>
      <c r="I270" s="3"/>
      <c r="J270" s="3"/>
      <c r="K270" s="3"/>
      <c r="L270" s="3"/>
      <c r="M270" s="3"/>
      <c r="N270" s="3"/>
      <c r="O270" s="14"/>
      <c r="P270" s="3" t="str">
        <f>IF(AND(ISBLANK(H270),ISBLANK(I270),ISBLANK(J270),ISBLANK(K270),ISBLANK(L270),ISBLANK(M270)),"","YES")</f>
        <v/>
      </c>
      <c r="Q270" s="3" t="str">
        <f>IF(AND(ISBLANK(H270),ISBLANK(I270),ISBLANK(J270),ISBLANK(K270),ISBLANK(L270),ISBLANK(M270),ISBLANK(N270)),"","YES")</f>
        <v/>
      </c>
      <c r="R270" s="18"/>
      <c r="S270" s="18"/>
      <c r="T270" s="18"/>
      <c r="U270" s="18"/>
      <c r="V270" s="18"/>
      <c r="W270" s="18"/>
      <c r="X270" s="18"/>
      <c r="Y270" s="18"/>
      <c r="Z270" s="18"/>
      <c r="AA270" s="18"/>
      <c r="AB270" s="18"/>
    </row>
    <row r="271" spans="1:28" ht="21" customHeight="1" x14ac:dyDescent="0.25">
      <c r="A271" s="19">
        <v>12</v>
      </c>
      <c r="B271" s="4" t="s">
        <v>1522</v>
      </c>
      <c r="C271" s="5" t="s">
        <v>14</v>
      </c>
      <c r="D271" s="47" t="s">
        <v>1518</v>
      </c>
      <c r="E271" s="47" t="s">
        <v>1521</v>
      </c>
      <c r="F271" s="47" t="s">
        <v>1520</v>
      </c>
      <c r="G271" s="4" t="s">
        <v>1519</v>
      </c>
      <c r="H271" s="3"/>
      <c r="I271" s="3"/>
      <c r="J271" s="3"/>
      <c r="K271" s="3"/>
      <c r="L271" s="3"/>
      <c r="M271" s="3"/>
      <c r="N271" s="3"/>
      <c r="O271" s="14"/>
      <c r="P271" s="3" t="str">
        <f>IF(AND(ISBLANK(H271),ISBLANK(I271),ISBLANK(J271),ISBLANK(K271),ISBLANK(L271),ISBLANK(M271)),"","YES")</f>
        <v/>
      </c>
      <c r="Q271" s="3" t="str">
        <f>IF(AND(ISBLANK(H271),ISBLANK(I271),ISBLANK(J271),ISBLANK(K271),ISBLANK(L271),ISBLANK(M271),ISBLANK(N271)),"","YES")</f>
        <v/>
      </c>
      <c r="R271" s="18"/>
      <c r="S271" s="18"/>
      <c r="T271" s="18"/>
      <c r="U271" s="18"/>
      <c r="V271" s="18"/>
      <c r="W271" s="18"/>
      <c r="X271" s="18"/>
      <c r="Y271" s="18"/>
      <c r="Z271" s="18"/>
      <c r="AA271" s="18"/>
      <c r="AB271" s="18"/>
    </row>
    <row r="272" spans="1:28" ht="21" customHeight="1" x14ac:dyDescent="0.25">
      <c r="A272" s="19">
        <v>12</v>
      </c>
      <c r="B272" s="4" t="s">
        <v>1514</v>
      </c>
      <c r="C272" s="5" t="s">
        <v>14</v>
      </c>
      <c r="D272" s="47" t="s">
        <v>1518</v>
      </c>
      <c r="E272" s="47" t="s">
        <v>1517</v>
      </c>
      <c r="F272" s="47" t="s">
        <v>1516</v>
      </c>
      <c r="G272" s="4" t="s">
        <v>1515</v>
      </c>
      <c r="H272" s="3"/>
      <c r="I272" s="3"/>
      <c r="J272" s="3"/>
      <c r="K272" s="3"/>
      <c r="L272" s="3"/>
      <c r="M272" s="3"/>
      <c r="N272" s="3"/>
      <c r="O272" s="14"/>
      <c r="P272" s="3" t="str">
        <f>IF(AND(ISBLANK(H272),ISBLANK(I272),ISBLANK(J272),ISBLANK(K272),ISBLANK(L272),ISBLANK(M272)),"","YES")</f>
        <v/>
      </c>
      <c r="Q272" s="3" t="str">
        <f>IF(AND(ISBLANK(H272),ISBLANK(I272),ISBLANK(J272),ISBLANK(K272),ISBLANK(L272),ISBLANK(M272),ISBLANK(N272)),"","YES")</f>
        <v/>
      </c>
      <c r="R272" s="18"/>
      <c r="S272" s="18"/>
      <c r="T272" s="18"/>
      <c r="U272" s="18"/>
      <c r="V272" s="18"/>
      <c r="W272" s="18"/>
      <c r="X272" s="18"/>
      <c r="Y272" s="18"/>
      <c r="Z272" s="18"/>
      <c r="AA272" s="18"/>
      <c r="AB272" s="18"/>
    </row>
    <row r="273" spans="1:28" ht="21" customHeight="1" x14ac:dyDescent="0.25">
      <c r="A273" s="19">
        <v>12</v>
      </c>
      <c r="B273" s="4" t="s">
        <v>1514</v>
      </c>
      <c r="C273" s="5"/>
      <c r="D273" s="47" t="s">
        <v>1513</v>
      </c>
      <c r="E273" s="47" t="s">
        <v>1512</v>
      </c>
      <c r="F273" s="47" t="s">
        <v>1511</v>
      </c>
      <c r="G273" s="4" t="s">
        <v>1510</v>
      </c>
      <c r="H273" s="3"/>
      <c r="I273" s="3"/>
      <c r="J273" s="3"/>
      <c r="K273" s="3"/>
      <c r="L273" s="3"/>
      <c r="M273" s="3"/>
      <c r="N273" s="3"/>
      <c r="O273" s="14"/>
      <c r="P273" s="3" t="str">
        <f>IF(AND(ISBLANK(H273),ISBLANK(I273),ISBLANK(J273),ISBLANK(K273),ISBLANK(L273),ISBLANK(M273)),"","YES")</f>
        <v/>
      </c>
      <c r="Q273" s="3" t="str">
        <f>IF(AND(ISBLANK(H273),ISBLANK(I273),ISBLANK(J273),ISBLANK(K273),ISBLANK(L273),ISBLANK(M273),ISBLANK(N273)),"","YES")</f>
        <v/>
      </c>
      <c r="R273" s="18"/>
      <c r="S273" s="18"/>
      <c r="T273" s="18"/>
      <c r="U273" s="18"/>
      <c r="V273" s="18"/>
      <c r="W273" s="18"/>
      <c r="X273" s="18"/>
      <c r="Y273" s="18"/>
      <c r="Z273" s="18"/>
      <c r="AA273" s="18"/>
      <c r="AB273" s="18"/>
    </row>
    <row r="274" spans="1:28" ht="21" customHeight="1" x14ac:dyDescent="0.25">
      <c r="A274" s="19">
        <v>12</v>
      </c>
      <c r="B274" s="4" t="s">
        <v>1509</v>
      </c>
      <c r="C274" s="5">
        <v>17646</v>
      </c>
      <c r="D274" s="47"/>
      <c r="E274" s="47"/>
      <c r="F274" s="47"/>
      <c r="G274" s="4"/>
      <c r="H274" s="3"/>
      <c r="I274" s="3"/>
      <c r="J274" s="3"/>
      <c r="K274" s="3"/>
      <c r="L274" s="3"/>
      <c r="M274" s="3"/>
      <c r="N274" s="3"/>
      <c r="O274" s="14"/>
      <c r="P274" s="3"/>
      <c r="Q274" s="3" t="str">
        <f>IF(AND(ISBLANK(H274),ISBLANK(I274),ISBLANK(J274),ISBLANK(K274),ISBLANK(L274),ISBLANK(M274),ISBLANK(N274)),"","YES")</f>
        <v/>
      </c>
      <c r="R274" s="18"/>
      <c r="S274" s="18"/>
      <c r="T274" s="18"/>
      <c r="U274" s="18"/>
      <c r="V274" s="18"/>
      <c r="W274" s="18"/>
      <c r="X274" s="18"/>
      <c r="Y274" s="18"/>
      <c r="Z274" s="18"/>
      <c r="AA274" s="18"/>
      <c r="AB274" s="18"/>
    </row>
    <row r="275" spans="1:28" ht="21" customHeight="1" x14ac:dyDescent="0.25">
      <c r="A275" s="19">
        <v>12</v>
      </c>
      <c r="B275" s="4" t="s">
        <v>1504</v>
      </c>
      <c r="C275" s="5"/>
      <c r="D275" s="47" t="s">
        <v>1508</v>
      </c>
      <c r="E275" s="47" t="s">
        <v>1507</v>
      </c>
      <c r="F275" s="47" t="s">
        <v>1506</v>
      </c>
      <c r="G275" s="4" t="s">
        <v>1505</v>
      </c>
      <c r="H275" s="3"/>
      <c r="I275" s="3"/>
      <c r="J275" s="3"/>
      <c r="K275" s="3"/>
      <c r="L275" s="3"/>
      <c r="M275" s="3"/>
      <c r="N275" s="3"/>
      <c r="O275" s="14"/>
      <c r="P275" s="3" t="str">
        <f>IF(AND(ISBLANK(H275),ISBLANK(I275),ISBLANK(J275),ISBLANK(K275),ISBLANK(L275),ISBLANK(M275)),"","YES")</f>
        <v/>
      </c>
      <c r="Q275" s="3" t="str">
        <f>IF(AND(ISBLANK(H275),ISBLANK(I275),ISBLANK(J275),ISBLANK(K275),ISBLANK(L275),ISBLANK(M275),ISBLANK(N275)),"","YES")</f>
        <v/>
      </c>
      <c r="R275" s="18"/>
      <c r="S275" s="18"/>
      <c r="T275" s="18"/>
      <c r="U275" s="18"/>
      <c r="V275" s="18"/>
      <c r="W275" s="18"/>
      <c r="X275" s="18"/>
      <c r="Y275" s="18"/>
      <c r="Z275" s="18"/>
      <c r="AA275" s="18"/>
      <c r="AB275" s="18"/>
    </row>
    <row r="276" spans="1:28" ht="21" customHeight="1" x14ac:dyDescent="0.25">
      <c r="A276" s="19">
        <v>12</v>
      </c>
      <c r="B276" s="4" t="s">
        <v>1504</v>
      </c>
      <c r="C276" s="5"/>
      <c r="D276" s="47" t="s">
        <v>1503</v>
      </c>
      <c r="E276" s="47" t="s">
        <v>1502</v>
      </c>
      <c r="F276" s="47" t="s">
        <v>1501</v>
      </c>
      <c r="G276" s="4" t="s">
        <v>1500</v>
      </c>
      <c r="H276" s="3"/>
      <c r="I276" s="3"/>
      <c r="J276" s="3"/>
      <c r="K276" s="3" t="s">
        <v>48</v>
      </c>
      <c r="L276" s="3"/>
      <c r="M276" s="3"/>
      <c r="N276" s="3"/>
      <c r="O276" s="14"/>
      <c r="P276" s="3" t="str">
        <f>IF(AND(ISBLANK(H276),ISBLANK(I276),ISBLANK(J276),ISBLANK(K276),ISBLANK(L276),ISBLANK(M276)),"","YES")</f>
        <v>YES</v>
      </c>
      <c r="Q276" s="3" t="str">
        <f>IF(AND(ISBLANK(H276),ISBLANK(I276),ISBLANK(J276),ISBLANK(K276),ISBLANK(L276),ISBLANK(M276),ISBLANK(N276)),"","YES")</f>
        <v>YES</v>
      </c>
      <c r="R276" s="18"/>
      <c r="S276" s="18"/>
      <c r="T276" s="18"/>
      <c r="U276" s="18"/>
      <c r="V276" s="18"/>
      <c r="W276" s="18"/>
      <c r="X276" s="18">
        <v>1</v>
      </c>
      <c r="Y276" s="18"/>
      <c r="Z276" s="18"/>
      <c r="AA276" s="18"/>
      <c r="AB276" s="18"/>
    </row>
    <row r="277" spans="1:28" ht="21" customHeight="1" x14ac:dyDescent="0.25">
      <c r="A277" s="19">
        <v>12</v>
      </c>
      <c r="B277" s="4" t="s">
        <v>1495</v>
      </c>
      <c r="C277" s="5"/>
      <c r="D277" s="47" t="s">
        <v>1499</v>
      </c>
      <c r="E277" s="47" t="s">
        <v>1498</v>
      </c>
      <c r="F277" s="47" t="s">
        <v>1497</v>
      </c>
      <c r="G277" s="4" t="s">
        <v>1496</v>
      </c>
      <c r="H277" s="3"/>
      <c r="I277" s="3"/>
      <c r="J277" s="3"/>
      <c r="K277" s="3"/>
      <c r="L277" s="3"/>
      <c r="M277" s="3"/>
      <c r="N277" s="3"/>
      <c r="O277" s="14"/>
      <c r="P277" s="3" t="str">
        <f>IF(AND(ISBLANK(H277),ISBLANK(I277),ISBLANK(J277),ISBLANK(K277),ISBLANK(L277),ISBLANK(M277)),"","YES")</f>
        <v/>
      </c>
      <c r="Q277" s="3" t="str">
        <f>IF(AND(ISBLANK(H277),ISBLANK(I277),ISBLANK(J277),ISBLANK(K277),ISBLANK(L277),ISBLANK(M277),ISBLANK(N277)),"","YES")</f>
        <v/>
      </c>
      <c r="R277" s="18"/>
      <c r="S277" s="18"/>
      <c r="T277" s="18"/>
      <c r="U277" s="18"/>
      <c r="V277" s="18"/>
      <c r="W277" s="18"/>
      <c r="X277" s="18"/>
      <c r="Y277" s="18"/>
      <c r="Z277" s="18"/>
      <c r="AA277" s="18"/>
      <c r="AB277" s="18"/>
    </row>
    <row r="278" spans="1:28" ht="21" customHeight="1" x14ac:dyDescent="0.25">
      <c r="A278" s="19">
        <v>12</v>
      </c>
      <c r="B278" s="4" t="s">
        <v>1495</v>
      </c>
      <c r="C278" s="5" t="s">
        <v>14</v>
      </c>
      <c r="D278" s="47" t="s">
        <v>1494</v>
      </c>
      <c r="E278" s="47" t="s">
        <v>1493</v>
      </c>
      <c r="F278" s="47" t="s">
        <v>1492</v>
      </c>
      <c r="G278" s="4" t="s">
        <v>1491</v>
      </c>
      <c r="H278" s="3"/>
      <c r="I278" s="3"/>
      <c r="J278" s="3"/>
      <c r="K278" s="3"/>
      <c r="L278" s="3" t="s">
        <v>50</v>
      </c>
      <c r="M278" s="3"/>
      <c r="N278" s="3"/>
      <c r="O278" s="14"/>
      <c r="P278" s="3" t="str">
        <f>IF(AND(ISBLANK(H278),ISBLANK(I278),ISBLANK(J278),ISBLANK(K278),ISBLANK(L278),ISBLANK(M278)),"","YES")</f>
        <v>YES</v>
      </c>
      <c r="Q278" s="3" t="str">
        <f>IF(AND(ISBLANK(H278),ISBLANK(I278),ISBLANK(J278),ISBLANK(K278),ISBLANK(L278),ISBLANK(M278),ISBLANK(N278)),"","YES")</f>
        <v>YES</v>
      </c>
      <c r="R278" s="18"/>
      <c r="S278" s="18"/>
      <c r="T278" s="18"/>
      <c r="U278" s="18"/>
      <c r="V278" s="18"/>
      <c r="W278" s="18"/>
      <c r="X278" s="18"/>
      <c r="Y278" s="18">
        <v>1</v>
      </c>
      <c r="Z278" s="18"/>
      <c r="AA278" s="18"/>
      <c r="AB278" s="18"/>
    </row>
    <row r="279" spans="1:28" ht="21" customHeight="1" x14ac:dyDescent="0.25">
      <c r="A279" s="19">
        <v>12</v>
      </c>
      <c r="B279" s="4" t="s">
        <v>1486</v>
      </c>
      <c r="C279" s="5" t="s">
        <v>14</v>
      </c>
      <c r="D279" s="47" t="s">
        <v>1490</v>
      </c>
      <c r="E279" s="47" t="s">
        <v>1489</v>
      </c>
      <c r="F279" s="47" t="s">
        <v>1488</v>
      </c>
      <c r="G279" s="4" t="s">
        <v>1487</v>
      </c>
      <c r="H279" s="3"/>
      <c r="I279" s="3"/>
      <c r="J279" s="3"/>
      <c r="K279" s="3"/>
      <c r="L279" s="3"/>
      <c r="M279" s="3"/>
      <c r="N279" s="3"/>
      <c r="O279" s="14"/>
      <c r="P279" s="3" t="str">
        <f>IF(AND(ISBLANK(H279),ISBLANK(I279),ISBLANK(J279),ISBLANK(K279),ISBLANK(L279),ISBLANK(M279)),"","YES")</f>
        <v/>
      </c>
      <c r="Q279" s="3" t="str">
        <f>IF(AND(ISBLANK(H279),ISBLANK(I279),ISBLANK(J279),ISBLANK(K279),ISBLANK(L279),ISBLANK(M279),ISBLANK(N279)),"","YES")</f>
        <v/>
      </c>
      <c r="R279" s="18"/>
      <c r="S279" s="18"/>
      <c r="T279" s="18"/>
      <c r="U279" s="18"/>
      <c r="V279" s="18"/>
      <c r="W279" s="18"/>
      <c r="X279" s="18"/>
      <c r="Y279" s="18"/>
      <c r="Z279" s="18"/>
      <c r="AA279" s="18"/>
      <c r="AB279" s="18"/>
    </row>
    <row r="280" spans="1:28" ht="21" customHeight="1" x14ac:dyDescent="0.25">
      <c r="A280" s="19">
        <v>12</v>
      </c>
      <c r="B280" s="4" t="s">
        <v>1486</v>
      </c>
      <c r="C280" s="5"/>
      <c r="D280" s="47" t="s">
        <v>1485</v>
      </c>
      <c r="E280" s="81" t="s">
        <v>1480</v>
      </c>
      <c r="F280" s="47" t="s">
        <v>1484</v>
      </c>
      <c r="G280" s="4" t="s">
        <v>1483</v>
      </c>
      <c r="H280" s="3"/>
      <c r="I280" s="3"/>
      <c r="J280" s="3"/>
      <c r="K280" s="3"/>
      <c r="L280" s="3"/>
      <c r="M280" s="3"/>
      <c r="N280" s="3"/>
      <c r="O280" s="14"/>
      <c r="P280" s="3" t="str">
        <f>IF(AND(ISBLANK(H280),ISBLANK(I280),ISBLANK(J280),ISBLANK(K280),ISBLANK(L280),ISBLANK(M280)),"","YES")</f>
        <v/>
      </c>
      <c r="Q280" s="3" t="str">
        <f>IF(AND(ISBLANK(H280),ISBLANK(I280),ISBLANK(J280),ISBLANK(K280),ISBLANK(L280),ISBLANK(M280),ISBLANK(N280)),"","YES")</f>
        <v/>
      </c>
      <c r="R280" s="18"/>
      <c r="S280" s="18"/>
      <c r="T280" s="18"/>
      <c r="U280" s="18"/>
      <c r="V280" s="18"/>
      <c r="W280" s="18"/>
      <c r="X280" s="18"/>
      <c r="Y280" s="18"/>
      <c r="Z280" s="18"/>
      <c r="AA280" s="18"/>
      <c r="AB280" s="18"/>
    </row>
    <row r="281" spans="1:28" ht="21" customHeight="1" x14ac:dyDescent="0.25">
      <c r="A281" s="19">
        <v>12</v>
      </c>
      <c r="B281" s="4" t="s">
        <v>1482</v>
      </c>
      <c r="C281" s="5">
        <v>17661</v>
      </c>
      <c r="D281" s="47"/>
      <c r="E281" s="47"/>
      <c r="F281" s="47"/>
      <c r="G281" s="4"/>
      <c r="H281" s="3"/>
      <c r="I281" s="3"/>
      <c r="J281" s="3"/>
      <c r="K281" s="3"/>
      <c r="L281" s="3"/>
      <c r="M281" s="3"/>
      <c r="N281" s="3"/>
      <c r="O281" s="14"/>
      <c r="P281" s="3"/>
      <c r="Q281" s="3" t="str">
        <f>IF(AND(ISBLANK(H281),ISBLANK(I281),ISBLANK(J281),ISBLANK(K281),ISBLANK(L281),ISBLANK(M281),ISBLANK(N281)),"","YES")</f>
        <v/>
      </c>
      <c r="R281" s="18"/>
      <c r="S281" s="18"/>
      <c r="T281" s="18"/>
      <c r="U281" s="18"/>
      <c r="V281" s="18"/>
      <c r="W281" s="18"/>
      <c r="X281" s="18"/>
      <c r="Y281" s="18"/>
      <c r="Z281" s="18"/>
      <c r="AA281" s="18"/>
      <c r="AB281" s="18"/>
    </row>
    <row r="282" spans="1:28" ht="21" customHeight="1" x14ac:dyDescent="0.25">
      <c r="A282" s="19">
        <v>12</v>
      </c>
      <c r="B282" s="4" t="s">
        <v>1477</v>
      </c>
      <c r="C282" s="5"/>
      <c r="D282" s="47" t="s">
        <v>1481</v>
      </c>
      <c r="E282" s="81" t="s">
        <v>1480</v>
      </c>
      <c r="F282" s="47" t="s">
        <v>1479</v>
      </c>
      <c r="G282" s="4" t="s">
        <v>1478</v>
      </c>
      <c r="H282" s="3"/>
      <c r="I282" s="3"/>
      <c r="J282" s="3"/>
      <c r="K282" s="3"/>
      <c r="L282" s="3"/>
      <c r="M282" s="3"/>
      <c r="N282" s="3"/>
      <c r="O282" s="14"/>
      <c r="P282" s="3" t="str">
        <f>IF(AND(ISBLANK(H282),ISBLANK(I282),ISBLANK(J282),ISBLANK(K282),ISBLANK(L282),ISBLANK(M282)),"","YES")</f>
        <v/>
      </c>
      <c r="Q282" s="3" t="str">
        <f>IF(AND(ISBLANK(H282),ISBLANK(I282),ISBLANK(J282),ISBLANK(K282),ISBLANK(L282),ISBLANK(M282),ISBLANK(N282)),"","YES")</f>
        <v/>
      </c>
      <c r="R282" s="18"/>
      <c r="S282" s="18"/>
      <c r="T282" s="18"/>
      <c r="U282" s="18"/>
      <c r="V282" s="18"/>
      <c r="W282" s="18"/>
      <c r="X282" s="18"/>
      <c r="Y282" s="18"/>
      <c r="Z282" s="18"/>
      <c r="AA282" s="18"/>
      <c r="AB282" s="18"/>
    </row>
    <row r="283" spans="1:28" ht="21" customHeight="1" x14ac:dyDescent="0.25">
      <c r="A283" s="19">
        <v>12</v>
      </c>
      <c r="B283" s="4" t="s">
        <v>1477</v>
      </c>
      <c r="C283" s="5"/>
      <c r="D283" s="47" t="s">
        <v>1476</v>
      </c>
      <c r="E283" s="47" t="s">
        <v>1475</v>
      </c>
      <c r="F283" s="47" t="s">
        <v>1474</v>
      </c>
      <c r="G283" s="4" t="s">
        <v>1473</v>
      </c>
      <c r="H283" s="3"/>
      <c r="I283" s="3"/>
      <c r="J283" s="3"/>
      <c r="K283" s="3"/>
      <c r="L283" s="3"/>
      <c r="M283" s="3"/>
      <c r="N283" s="3"/>
      <c r="O283" s="14"/>
      <c r="P283" s="3" t="str">
        <f>IF(AND(ISBLANK(H283),ISBLANK(I283),ISBLANK(J283),ISBLANK(K283),ISBLANK(L283),ISBLANK(M283)),"","YES")</f>
        <v/>
      </c>
      <c r="Q283" s="3" t="str">
        <f>IF(AND(ISBLANK(H283),ISBLANK(I283),ISBLANK(J283),ISBLANK(K283),ISBLANK(L283),ISBLANK(M283),ISBLANK(N283)),"","YES")</f>
        <v/>
      </c>
      <c r="R283" s="18"/>
      <c r="S283" s="18"/>
      <c r="T283" s="18"/>
      <c r="U283" s="18"/>
      <c r="V283" s="18"/>
      <c r="W283" s="18"/>
      <c r="X283" s="18"/>
      <c r="Y283" s="18"/>
      <c r="Z283" s="18"/>
      <c r="AA283" s="18"/>
      <c r="AB283" s="18"/>
    </row>
    <row r="284" spans="1:28" ht="21" customHeight="1" x14ac:dyDescent="0.25">
      <c r="A284" s="19">
        <v>12</v>
      </c>
      <c r="B284" s="4" t="s">
        <v>1469</v>
      </c>
      <c r="C284" s="5"/>
      <c r="D284" s="47" t="s">
        <v>1472</v>
      </c>
      <c r="E284" s="47" t="s">
        <v>1471</v>
      </c>
      <c r="F284" s="47" t="s">
        <v>1470</v>
      </c>
      <c r="G284" s="4" t="s">
        <v>475</v>
      </c>
      <c r="H284" s="3"/>
      <c r="I284" s="3"/>
      <c r="J284" s="3"/>
      <c r="K284" s="3" t="s">
        <v>48</v>
      </c>
      <c r="L284" s="3"/>
      <c r="M284" s="3"/>
      <c r="N284" s="3"/>
      <c r="O284" s="14"/>
      <c r="P284" s="3" t="str">
        <f>IF(AND(ISBLANK(H284),ISBLANK(I284),ISBLANK(J284),ISBLANK(K284),ISBLANK(L284),ISBLANK(M284)),"","YES")</f>
        <v>YES</v>
      </c>
      <c r="Q284" s="3" t="str">
        <f>IF(AND(ISBLANK(H284),ISBLANK(I284),ISBLANK(J284),ISBLANK(K284),ISBLANK(L284),ISBLANK(M284),ISBLANK(N284)),"","YES")</f>
        <v>YES</v>
      </c>
      <c r="R284" s="18"/>
      <c r="S284" s="18"/>
      <c r="T284" s="18"/>
      <c r="U284" s="18"/>
      <c r="V284" s="18"/>
      <c r="W284" s="18"/>
      <c r="X284" s="18">
        <v>1</v>
      </c>
      <c r="Y284" s="18"/>
      <c r="Z284" s="18"/>
      <c r="AA284" s="18"/>
      <c r="AB284" s="18"/>
    </row>
    <row r="285" spans="1:28" ht="21" customHeight="1" x14ac:dyDescent="0.25">
      <c r="A285" s="19">
        <v>12</v>
      </c>
      <c r="B285" s="4" t="s">
        <v>1469</v>
      </c>
      <c r="C285" s="5" t="s">
        <v>14</v>
      </c>
      <c r="D285" s="47" t="s">
        <v>1468</v>
      </c>
      <c r="E285" s="47" t="s">
        <v>1467</v>
      </c>
      <c r="F285" s="47" t="s">
        <v>1466</v>
      </c>
      <c r="G285" s="4" t="s">
        <v>1465</v>
      </c>
      <c r="H285" s="3"/>
      <c r="I285" s="3"/>
      <c r="J285" s="3"/>
      <c r="K285" s="3"/>
      <c r="L285" s="3"/>
      <c r="M285" s="3"/>
      <c r="N285" s="3"/>
      <c r="O285" s="14"/>
      <c r="P285" s="3" t="str">
        <f>IF(AND(ISBLANK(H285),ISBLANK(I285),ISBLANK(J285),ISBLANK(K285),ISBLANK(L285),ISBLANK(M285)),"","YES")</f>
        <v/>
      </c>
      <c r="Q285" s="3" t="str">
        <f>IF(AND(ISBLANK(H285),ISBLANK(I285),ISBLANK(J285),ISBLANK(K285),ISBLANK(L285),ISBLANK(M285),ISBLANK(N285)),"","YES")</f>
        <v/>
      </c>
      <c r="R285" s="18"/>
      <c r="S285" s="18"/>
      <c r="T285" s="18"/>
      <c r="U285" s="18"/>
      <c r="V285" s="18"/>
      <c r="W285" s="18"/>
      <c r="X285" s="18"/>
      <c r="Y285" s="18"/>
      <c r="Z285" s="18"/>
      <c r="AA285" s="18"/>
      <c r="AB285" s="18"/>
    </row>
    <row r="286" spans="1:28" ht="21" customHeight="1" x14ac:dyDescent="0.25">
      <c r="A286" s="19">
        <v>12</v>
      </c>
      <c r="B286" s="4" t="s">
        <v>1464</v>
      </c>
      <c r="C286" s="5"/>
      <c r="D286" s="47" t="s">
        <v>1463</v>
      </c>
      <c r="E286" s="47" t="s">
        <v>1462</v>
      </c>
      <c r="F286" s="47" t="s">
        <v>1461</v>
      </c>
      <c r="G286" s="4" t="s">
        <v>1460</v>
      </c>
      <c r="H286" s="3"/>
      <c r="I286" s="3"/>
      <c r="J286" s="3"/>
      <c r="K286" s="3"/>
      <c r="L286" s="3"/>
      <c r="M286" s="3"/>
      <c r="N286" s="3"/>
      <c r="O286" s="14"/>
      <c r="P286" s="3" t="str">
        <f>IF(AND(ISBLANK(H286),ISBLANK(I286),ISBLANK(J286),ISBLANK(K286),ISBLANK(L286),ISBLANK(M286)),"","YES")</f>
        <v/>
      </c>
      <c r="Q286" s="3" t="str">
        <f>IF(AND(ISBLANK(H286),ISBLANK(I286),ISBLANK(J286),ISBLANK(K286),ISBLANK(L286),ISBLANK(M286),ISBLANK(N286)),"","YES")</f>
        <v/>
      </c>
      <c r="R286" s="18"/>
      <c r="S286" s="18"/>
      <c r="T286" s="18"/>
      <c r="U286" s="18"/>
      <c r="V286" s="18"/>
      <c r="W286" s="18"/>
      <c r="X286" s="18"/>
      <c r="Y286" s="18"/>
      <c r="Z286" s="18"/>
      <c r="AA286" s="18"/>
      <c r="AB286" s="18"/>
    </row>
    <row r="287" spans="1:28" ht="21" customHeight="1" x14ac:dyDescent="0.25">
      <c r="A287" s="19">
        <v>11</v>
      </c>
      <c r="B287" s="4" t="s">
        <v>1459</v>
      </c>
      <c r="C287" s="5">
        <v>17814</v>
      </c>
      <c r="D287" s="47"/>
      <c r="E287" s="47"/>
      <c r="F287" s="47"/>
      <c r="G287" s="4"/>
      <c r="H287" s="3"/>
      <c r="I287" s="3"/>
      <c r="J287" s="3"/>
      <c r="K287" s="3"/>
      <c r="L287" s="3"/>
      <c r="M287" s="3"/>
      <c r="N287" s="3"/>
      <c r="O287" s="14"/>
      <c r="P287" s="3"/>
      <c r="Q287" s="3" t="str">
        <f>IF(AND(ISBLANK(H287),ISBLANK(I287),ISBLANK(J287),ISBLANK(K287),ISBLANK(L287),ISBLANK(M287),ISBLANK(N287)),"","YES")</f>
        <v/>
      </c>
      <c r="R287" s="18"/>
      <c r="S287" s="18"/>
      <c r="T287" s="18"/>
      <c r="U287" s="18"/>
      <c r="V287" s="18"/>
      <c r="W287" s="18"/>
      <c r="X287" s="18"/>
      <c r="Y287" s="18"/>
      <c r="Z287" s="18"/>
      <c r="AA287" s="18"/>
      <c r="AB287" s="18"/>
    </row>
    <row r="288" spans="1:28" ht="21" customHeight="1" x14ac:dyDescent="0.25">
      <c r="A288" s="19">
        <v>11</v>
      </c>
      <c r="B288" s="4" t="s">
        <v>1455</v>
      </c>
      <c r="C288" s="5"/>
      <c r="D288" s="47" t="s">
        <v>1458</v>
      </c>
      <c r="E288" s="47" t="s">
        <v>1457</v>
      </c>
      <c r="F288" s="47" t="s">
        <v>1355</v>
      </c>
      <c r="G288" s="4" t="s">
        <v>1456</v>
      </c>
      <c r="H288" s="3"/>
      <c r="I288" s="3"/>
      <c r="J288" s="3"/>
      <c r="K288" s="3"/>
      <c r="L288" s="3"/>
      <c r="M288" s="3"/>
      <c r="N288" s="3"/>
      <c r="O288" s="14"/>
      <c r="P288" s="3" t="str">
        <f>IF(AND(ISBLANK(H288),ISBLANK(I288),ISBLANK(J288),ISBLANK(K288),ISBLANK(L288),ISBLANK(M288)),"","YES")</f>
        <v/>
      </c>
      <c r="Q288" s="3" t="str">
        <f>IF(AND(ISBLANK(H288),ISBLANK(I288),ISBLANK(J288),ISBLANK(K288),ISBLANK(L288),ISBLANK(M288),ISBLANK(N288)),"","YES")</f>
        <v/>
      </c>
      <c r="R288" s="18"/>
      <c r="S288" s="18"/>
      <c r="T288" s="18"/>
      <c r="U288" s="18"/>
      <c r="V288" s="18"/>
      <c r="W288" s="18"/>
      <c r="X288" s="18"/>
      <c r="Y288" s="18"/>
      <c r="Z288" s="18"/>
      <c r="AA288" s="18"/>
      <c r="AB288" s="18"/>
    </row>
    <row r="289" spans="1:28" ht="21" customHeight="1" x14ac:dyDescent="0.25">
      <c r="A289" s="19">
        <v>11</v>
      </c>
      <c r="B289" s="4" t="s">
        <v>1455</v>
      </c>
      <c r="C289" s="5"/>
      <c r="D289" s="47" t="s">
        <v>1454</v>
      </c>
      <c r="E289" s="47" t="s">
        <v>1453</v>
      </c>
      <c r="F289" s="47" t="s">
        <v>1452</v>
      </c>
      <c r="G289" s="4" t="s">
        <v>1451</v>
      </c>
      <c r="H289" s="3"/>
      <c r="I289" s="3"/>
      <c r="J289" s="3"/>
      <c r="K289" s="3"/>
      <c r="L289" s="3"/>
      <c r="M289" s="3"/>
      <c r="N289" s="3"/>
      <c r="O289" s="14"/>
      <c r="P289" s="3" t="str">
        <f>IF(AND(ISBLANK(H289),ISBLANK(I289),ISBLANK(J289),ISBLANK(K289),ISBLANK(L289),ISBLANK(M289)),"","YES")</f>
        <v/>
      </c>
      <c r="Q289" s="3" t="str">
        <f>IF(AND(ISBLANK(H289),ISBLANK(I289),ISBLANK(J289),ISBLANK(K289),ISBLANK(L289),ISBLANK(M289),ISBLANK(N289)),"","YES")</f>
        <v/>
      </c>
      <c r="R289" s="18"/>
      <c r="S289" s="18"/>
      <c r="T289" s="18"/>
      <c r="U289" s="18"/>
      <c r="V289" s="18"/>
      <c r="W289" s="18"/>
      <c r="X289" s="18"/>
      <c r="Y289" s="18"/>
      <c r="Z289" s="18"/>
      <c r="AA289" s="18"/>
      <c r="AB289" s="18"/>
    </row>
    <row r="290" spans="1:28" ht="21" customHeight="1" x14ac:dyDescent="0.25">
      <c r="A290" s="19">
        <v>11</v>
      </c>
      <c r="B290" s="4" t="s">
        <v>1446</v>
      </c>
      <c r="C290" s="5"/>
      <c r="D290" s="47" t="s">
        <v>1450</v>
      </c>
      <c r="E290" s="47" t="s">
        <v>1449</v>
      </c>
      <c r="F290" s="47" t="s">
        <v>1448</v>
      </c>
      <c r="G290" s="4" t="s">
        <v>1447</v>
      </c>
      <c r="H290" s="3"/>
      <c r="I290" s="3"/>
      <c r="J290" s="3"/>
      <c r="K290" s="3"/>
      <c r="L290" s="3"/>
      <c r="M290" s="3"/>
      <c r="N290" s="3"/>
      <c r="O290" s="14"/>
      <c r="P290" s="3" t="str">
        <f>IF(AND(ISBLANK(H290),ISBLANK(I290),ISBLANK(J290),ISBLANK(K290),ISBLANK(L290),ISBLANK(M290)),"","YES")</f>
        <v/>
      </c>
      <c r="Q290" s="3" t="str">
        <f>IF(AND(ISBLANK(H290),ISBLANK(I290),ISBLANK(J290),ISBLANK(K290),ISBLANK(L290),ISBLANK(M290),ISBLANK(N290)),"","YES")</f>
        <v/>
      </c>
      <c r="R290" s="18"/>
      <c r="S290" s="18"/>
      <c r="T290" s="18"/>
      <c r="U290" s="18"/>
      <c r="V290" s="18"/>
      <c r="W290" s="18"/>
      <c r="X290" s="18"/>
      <c r="Y290" s="18"/>
      <c r="Z290" s="18"/>
      <c r="AA290" s="18"/>
      <c r="AB290" s="18"/>
    </row>
    <row r="291" spans="1:28" ht="21" customHeight="1" x14ac:dyDescent="0.25">
      <c r="A291" s="19">
        <v>11</v>
      </c>
      <c r="B291" s="4" t="s">
        <v>1446</v>
      </c>
      <c r="C291" s="5" t="s">
        <v>14</v>
      </c>
      <c r="D291" s="47" t="s">
        <v>1445</v>
      </c>
      <c r="E291" s="47" t="s">
        <v>1444</v>
      </c>
      <c r="F291" s="47" t="s">
        <v>1443</v>
      </c>
      <c r="G291" s="4" t="s">
        <v>1442</v>
      </c>
      <c r="H291" s="3"/>
      <c r="I291" s="3"/>
      <c r="J291" s="3"/>
      <c r="K291" s="3"/>
      <c r="L291" s="3"/>
      <c r="M291" s="3"/>
      <c r="N291" s="3"/>
      <c r="O291" s="14"/>
      <c r="P291" s="3" t="str">
        <f>IF(AND(ISBLANK(H291),ISBLANK(I291),ISBLANK(J291),ISBLANK(K291),ISBLANK(L291),ISBLANK(M291)),"","YES")</f>
        <v/>
      </c>
      <c r="Q291" s="3" t="str">
        <f>IF(AND(ISBLANK(H291),ISBLANK(I291),ISBLANK(J291),ISBLANK(K291),ISBLANK(L291),ISBLANK(M291),ISBLANK(N291)),"","YES")</f>
        <v/>
      </c>
      <c r="R291" s="18"/>
      <c r="S291" s="18"/>
      <c r="T291" s="18"/>
      <c r="U291" s="18"/>
      <c r="V291" s="18"/>
      <c r="W291" s="18"/>
      <c r="X291" s="18"/>
      <c r="Y291" s="18"/>
      <c r="Z291" s="18"/>
      <c r="AA291" s="18"/>
      <c r="AB291" s="18"/>
    </row>
    <row r="292" spans="1:28" ht="21" customHeight="1" x14ac:dyDescent="0.25">
      <c r="A292" s="19">
        <v>11</v>
      </c>
      <c r="B292" s="4" t="s">
        <v>1433</v>
      </c>
      <c r="C292" s="5" t="s">
        <v>14</v>
      </c>
      <c r="D292" s="47" t="s">
        <v>1441</v>
      </c>
      <c r="E292" s="47" t="s">
        <v>1440</v>
      </c>
      <c r="F292" s="47" t="s">
        <v>1439</v>
      </c>
      <c r="G292" s="4" t="s">
        <v>1438</v>
      </c>
      <c r="H292" s="3"/>
      <c r="I292" s="3"/>
      <c r="J292" s="3"/>
      <c r="K292" s="3"/>
      <c r="L292" s="3"/>
      <c r="M292" s="3"/>
      <c r="N292" s="3"/>
      <c r="O292" s="14"/>
      <c r="P292" s="3" t="str">
        <f>IF(AND(ISBLANK(H292),ISBLANK(I292),ISBLANK(J292),ISBLANK(K292),ISBLANK(L292),ISBLANK(M292)),"","YES")</f>
        <v/>
      </c>
      <c r="Q292" s="3" t="str">
        <f>IF(AND(ISBLANK(H292),ISBLANK(I292),ISBLANK(J292),ISBLANK(K292),ISBLANK(L292),ISBLANK(M292),ISBLANK(N292)),"","YES")</f>
        <v/>
      </c>
      <c r="R292" s="18"/>
      <c r="S292" s="18"/>
      <c r="T292" s="18"/>
      <c r="U292" s="18"/>
      <c r="V292" s="18"/>
      <c r="W292" s="18"/>
      <c r="X292" s="18"/>
      <c r="Y292" s="18"/>
      <c r="Z292" s="18"/>
      <c r="AA292" s="18"/>
      <c r="AB292" s="18"/>
    </row>
    <row r="293" spans="1:28" ht="21" customHeight="1" x14ac:dyDescent="0.25">
      <c r="A293" s="19">
        <v>11</v>
      </c>
      <c r="B293" s="4" t="s">
        <v>1433</v>
      </c>
      <c r="C293" s="5"/>
      <c r="D293" s="47" t="s">
        <v>1437</v>
      </c>
      <c r="E293" s="47" t="s">
        <v>1436</v>
      </c>
      <c r="F293" s="47" t="s">
        <v>1435</v>
      </c>
      <c r="G293" s="4" t="s">
        <v>1434</v>
      </c>
      <c r="H293" s="3"/>
      <c r="I293" s="3"/>
      <c r="J293" s="3"/>
      <c r="K293" s="3"/>
      <c r="L293" s="3"/>
      <c r="M293" s="3"/>
      <c r="N293" s="3"/>
      <c r="O293" s="14"/>
      <c r="P293" s="3" t="str">
        <f>IF(AND(ISBLANK(H293),ISBLANK(I293),ISBLANK(J293),ISBLANK(K293),ISBLANK(L293),ISBLANK(M293)),"","YES")</f>
        <v/>
      </c>
      <c r="Q293" s="3" t="str">
        <f>IF(AND(ISBLANK(H293),ISBLANK(I293),ISBLANK(J293),ISBLANK(K293),ISBLANK(L293),ISBLANK(M293),ISBLANK(N293)),"","YES")</f>
        <v/>
      </c>
      <c r="R293" s="18"/>
      <c r="S293" s="18"/>
      <c r="T293" s="18"/>
      <c r="U293" s="18"/>
      <c r="V293" s="18"/>
      <c r="W293" s="18"/>
      <c r="X293" s="18"/>
      <c r="Y293" s="18"/>
      <c r="Z293" s="18"/>
      <c r="AA293" s="18"/>
      <c r="AB293" s="18"/>
    </row>
    <row r="294" spans="1:28" ht="21" customHeight="1" x14ac:dyDescent="0.25">
      <c r="A294" s="19">
        <v>11</v>
      </c>
      <c r="B294" s="4" t="s">
        <v>1433</v>
      </c>
      <c r="C294" s="5"/>
      <c r="D294" s="47" t="s">
        <v>1432</v>
      </c>
      <c r="E294" s="82"/>
      <c r="F294" s="82"/>
      <c r="G294" s="4" t="s">
        <v>1431</v>
      </c>
      <c r="H294" s="3"/>
      <c r="I294" s="3"/>
      <c r="J294" s="3"/>
      <c r="K294" s="3"/>
      <c r="L294" s="83"/>
      <c r="M294" s="83"/>
      <c r="N294" s="83"/>
      <c r="O294" s="14"/>
      <c r="P294" s="3"/>
      <c r="Q294" s="3"/>
      <c r="R294" s="18"/>
      <c r="S294" s="18"/>
      <c r="T294" s="18"/>
      <c r="U294" s="18"/>
      <c r="V294" s="18"/>
      <c r="W294" s="18"/>
      <c r="X294" s="18"/>
      <c r="Y294" s="18"/>
      <c r="Z294" s="18"/>
      <c r="AA294" s="18"/>
      <c r="AB294" s="18"/>
    </row>
    <row r="295" spans="1:28" ht="21" customHeight="1" x14ac:dyDescent="0.25">
      <c r="A295" s="19">
        <v>11</v>
      </c>
      <c r="B295" s="4" t="s">
        <v>1430</v>
      </c>
      <c r="C295" s="5">
        <v>17644</v>
      </c>
      <c r="D295" s="47"/>
      <c r="E295" s="47"/>
      <c r="F295" s="47"/>
      <c r="G295" s="4"/>
      <c r="H295" s="3"/>
      <c r="I295" s="3"/>
      <c r="J295" s="3"/>
      <c r="K295" s="3"/>
      <c r="L295" s="3"/>
      <c r="M295" s="3"/>
      <c r="N295" s="3"/>
      <c r="O295" s="14"/>
      <c r="P295" s="3"/>
      <c r="Q295" s="3" t="str">
        <f>IF(AND(ISBLANK(H295),ISBLANK(I295),ISBLANK(J295),ISBLANK(K295),ISBLANK(L295),ISBLANK(M295),ISBLANK(N295)),"","YES")</f>
        <v/>
      </c>
      <c r="R295" s="18"/>
      <c r="S295" s="18"/>
      <c r="T295" s="18"/>
      <c r="U295" s="18"/>
      <c r="V295" s="18"/>
      <c r="W295" s="18"/>
      <c r="X295" s="18"/>
      <c r="Y295" s="18"/>
      <c r="Z295" s="18"/>
      <c r="AA295" s="18"/>
      <c r="AB295" s="18"/>
    </row>
    <row r="296" spans="1:28" ht="21" customHeight="1" x14ac:dyDescent="0.25">
      <c r="A296" s="19">
        <v>11</v>
      </c>
      <c r="B296" s="4" t="s">
        <v>1425</v>
      </c>
      <c r="C296" s="5"/>
      <c r="D296" s="47" t="s">
        <v>1429</v>
      </c>
      <c r="E296" s="47" t="s">
        <v>1428</v>
      </c>
      <c r="F296" s="47" t="s">
        <v>1427</v>
      </c>
      <c r="G296" s="4" t="s">
        <v>1426</v>
      </c>
      <c r="H296" s="3"/>
      <c r="I296" s="3"/>
      <c r="J296" s="3"/>
      <c r="K296" s="3"/>
      <c r="L296" s="3"/>
      <c r="M296" s="3"/>
      <c r="N296" s="3"/>
      <c r="O296" s="14"/>
      <c r="P296" s="3" t="str">
        <f>IF(AND(ISBLANK(H296),ISBLANK(I296),ISBLANK(J296),ISBLANK(K296),ISBLANK(L296),ISBLANK(M296)),"","YES")</f>
        <v/>
      </c>
      <c r="Q296" s="3" t="str">
        <f>IF(AND(ISBLANK(H296),ISBLANK(I296),ISBLANK(J296),ISBLANK(K296),ISBLANK(L296),ISBLANK(M296),ISBLANK(N296)),"","YES")</f>
        <v/>
      </c>
      <c r="R296" s="18"/>
      <c r="S296" s="18"/>
      <c r="T296" s="18"/>
      <c r="U296" s="18"/>
      <c r="V296" s="18"/>
      <c r="W296" s="18"/>
      <c r="X296" s="18"/>
      <c r="Y296" s="18"/>
      <c r="Z296" s="18"/>
      <c r="AA296" s="18"/>
      <c r="AB296" s="18"/>
    </row>
    <row r="297" spans="1:28" ht="21" customHeight="1" x14ac:dyDescent="0.25">
      <c r="A297" s="19">
        <v>11</v>
      </c>
      <c r="B297" s="4" t="s">
        <v>1425</v>
      </c>
      <c r="C297" s="5"/>
      <c r="D297" s="47" t="s">
        <v>1424</v>
      </c>
      <c r="E297" s="47" t="s">
        <v>1423</v>
      </c>
      <c r="F297" s="47" t="s">
        <v>1422</v>
      </c>
      <c r="G297" s="4" t="s">
        <v>1421</v>
      </c>
      <c r="H297" s="3"/>
      <c r="I297" s="3"/>
      <c r="J297" s="3"/>
      <c r="K297" s="3"/>
      <c r="L297" s="3"/>
      <c r="M297" s="3"/>
      <c r="N297" s="3"/>
      <c r="O297" s="14"/>
      <c r="P297" s="3" t="str">
        <f>IF(AND(ISBLANK(H297),ISBLANK(I297),ISBLANK(J297),ISBLANK(K297),ISBLANK(L297),ISBLANK(M297)),"","YES")</f>
        <v/>
      </c>
      <c r="Q297" s="3" t="str">
        <f>IF(AND(ISBLANK(H297),ISBLANK(I297),ISBLANK(J297),ISBLANK(K297),ISBLANK(L297),ISBLANK(M297),ISBLANK(N297)),"","YES")</f>
        <v/>
      </c>
      <c r="R297" s="18"/>
      <c r="S297" s="18"/>
      <c r="T297" s="18"/>
      <c r="U297" s="18"/>
      <c r="V297" s="18"/>
      <c r="W297" s="18"/>
      <c r="X297" s="18"/>
      <c r="Y297" s="18"/>
      <c r="Z297" s="18"/>
      <c r="AA297" s="18"/>
      <c r="AB297" s="18"/>
    </row>
    <row r="298" spans="1:28" ht="21" customHeight="1" x14ac:dyDescent="0.25">
      <c r="A298" s="19">
        <v>11</v>
      </c>
      <c r="B298" s="4" t="s">
        <v>1416</v>
      </c>
      <c r="C298" s="5"/>
      <c r="D298" s="47" t="s">
        <v>1420</v>
      </c>
      <c r="E298" s="47" t="s">
        <v>1419</v>
      </c>
      <c r="F298" s="47" t="s">
        <v>1418</v>
      </c>
      <c r="G298" s="4" t="s">
        <v>1417</v>
      </c>
      <c r="H298" s="3"/>
      <c r="I298" s="3"/>
      <c r="J298" s="3"/>
      <c r="K298" s="3"/>
      <c r="L298" s="3"/>
      <c r="M298" s="3"/>
      <c r="N298" s="3"/>
      <c r="O298" s="14"/>
      <c r="P298" s="3" t="str">
        <f>IF(AND(ISBLANK(H298),ISBLANK(I298),ISBLANK(J298),ISBLANK(K298),ISBLANK(L298),ISBLANK(M298)),"","YES")</f>
        <v/>
      </c>
      <c r="Q298" s="3" t="str">
        <f>IF(AND(ISBLANK(H298),ISBLANK(I298),ISBLANK(J298),ISBLANK(K298),ISBLANK(L298),ISBLANK(M298),ISBLANK(N298)),"","YES")</f>
        <v/>
      </c>
      <c r="R298" s="18"/>
      <c r="S298" s="18"/>
      <c r="T298" s="18"/>
      <c r="U298" s="18"/>
      <c r="V298" s="18"/>
      <c r="W298" s="18"/>
      <c r="X298" s="18"/>
      <c r="Y298" s="18"/>
      <c r="Z298" s="18"/>
      <c r="AA298" s="18"/>
      <c r="AB298" s="18"/>
    </row>
    <row r="299" spans="1:28" ht="21" customHeight="1" x14ac:dyDescent="0.25">
      <c r="A299" s="19">
        <v>11</v>
      </c>
      <c r="B299" s="4" t="s">
        <v>1416</v>
      </c>
      <c r="C299" s="5" t="s">
        <v>14</v>
      </c>
      <c r="D299" s="47" t="s">
        <v>1415</v>
      </c>
      <c r="E299" s="47" t="s">
        <v>1414</v>
      </c>
      <c r="F299" s="47" t="s">
        <v>1413</v>
      </c>
      <c r="G299" s="4" t="s">
        <v>1412</v>
      </c>
      <c r="H299" s="3"/>
      <c r="I299" s="3"/>
      <c r="J299" s="3"/>
      <c r="K299" s="3"/>
      <c r="L299" s="3"/>
      <c r="M299" s="3"/>
      <c r="N299" s="3"/>
      <c r="O299" s="14"/>
      <c r="P299" s="3" t="str">
        <f>IF(AND(ISBLANK(H299),ISBLANK(I299),ISBLANK(J299),ISBLANK(K299),ISBLANK(L299),ISBLANK(M299)),"","YES")</f>
        <v/>
      </c>
      <c r="Q299" s="3" t="str">
        <f>IF(AND(ISBLANK(H299),ISBLANK(I299),ISBLANK(J299),ISBLANK(K299),ISBLANK(L299),ISBLANK(M299),ISBLANK(N299)),"","YES")</f>
        <v/>
      </c>
      <c r="R299" s="18"/>
      <c r="S299" s="18"/>
      <c r="T299" s="18"/>
      <c r="U299" s="18"/>
      <c r="V299" s="18"/>
      <c r="W299" s="18"/>
      <c r="X299" s="18"/>
      <c r="Y299" s="18"/>
      <c r="Z299" s="18"/>
      <c r="AA299" s="18"/>
      <c r="AB299" s="18"/>
    </row>
    <row r="300" spans="1:28" ht="21" customHeight="1" x14ac:dyDescent="0.25">
      <c r="A300" s="19">
        <v>11</v>
      </c>
      <c r="B300" s="4" t="s">
        <v>1407</v>
      </c>
      <c r="C300" s="5" t="s">
        <v>14</v>
      </c>
      <c r="D300" s="47" t="s">
        <v>1411</v>
      </c>
      <c r="E300" s="47" t="s">
        <v>1410</v>
      </c>
      <c r="F300" s="47" t="s">
        <v>1409</v>
      </c>
      <c r="G300" s="4" t="s">
        <v>1408</v>
      </c>
      <c r="H300" s="3"/>
      <c r="I300" s="3"/>
      <c r="J300" s="3"/>
      <c r="K300" s="3" t="s">
        <v>48</v>
      </c>
      <c r="L300" s="3"/>
      <c r="M300" s="3"/>
      <c r="N300" s="3"/>
      <c r="O300" s="14"/>
      <c r="P300" s="3" t="str">
        <f>IF(AND(ISBLANK(H300),ISBLANK(I300),ISBLANK(J300),ISBLANK(K300),ISBLANK(L300),ISBLANK(M300)),"","YES")</f>
        <v>YES</v>
      </c>
      <c r="Q300" s="3" t="str">
        <f>IF(AND(ISBLANK(H300),ISBLANK(I300),ISBLANK(J300),ISBLANK(K300),ISBLANK(L300),ISBLANK(M300),ISBLANK(N300)),"","YES")</f>
        <v>YES</v>
      </c>
      <c r="R300" s="18"/>
      <c r="S300" s="18"/>
      <c r="T300" s="18"/>
      <c r="U300" s="18"/>
      <c r="V300" s="18"/>
      <c r="W300" s="18"/>
      <c r="X300" s="18">
        <v>1</v>
      </c>
      <c r="Y300" s="18"/>
      <c r="Z300" s="18"/>
      <c r="AA300" s="18"/>
      <c r="AB300" s="18"/>
    </row>
    <row r="301" spans="1:28" ht="21" customHeight="1" x14ac:dyDescent="0.25">
      <c r="A301" s="19">
        <v>11</v>
      </c>
      <c r="B301" s="4" t="s">
        <v>1407</v>
      </c>
      <c r="C301" s="5"/>
      <c r="D301" s="47" t="s">
        <v>1406</v>
      </c>
      <c r="E301" s="47" t="s">
        <v>1405</v>
      </c>
      <c r="F301" s="47" t="s">
        <v>1404</v>
      </c>
      <c r="G301" s="4" t="s">
        <v>1403</v>
      </c>
      <c r="H301" s="3"/>
      <c r="I301" s="3"/>
      <c r="J301" s="3"/>
      <c r="K301" s="3"/>
      <c r="L301" s="3"/>
      <c r="M301" s="3"/>
      <c r="N301" s="3"/>
      <c r="O301" s="14"/>
      <c r="P301" s="3" t="str">
        <f>IF(AND(ISBLANK(H301),ISBLANK(I301),ISBLANK(J301),ISBLANK(K301),ISBLANK(L301),ISBLANK(M301)),"","YES")</f>
        <v/>
      </c>
      <c r="Q301" s="3" t="str">
        <f>IF(AND(ISBLANK(H301),ISBLANK(I301),ISBLANK(J301),ISBLANK(K301),ISBLANK(L301),ISBLANK(M301),ISBLANK(N301)),"","YES")</f>
        <v/>
      </c>
      <c r="R301" s="18"/>
      <c r="S301" s="18"/>
      <c r="T301" s="18"/>
      <c r="U301" s="18"/>
      <c r="V301" s="18"/>
      <c r="W301" s="18"/>
      <c r="X301" s="18"/>
      <c r="Y301" s="18"/>
      <c r="Z301" s="18"/>
      <c r="AA301" s="18"/>
      <c r="AB301" s="18"/>
    </row>
    <row r="302" spans="1:28" ht="21" customHeight="1" x14ac:dyDescent="0.25">
      <c r="A302" s="19">
        <v>11</v>
      </c>
      <c r="B302" s="4" t="s">
        <v>1402</v>
      </c>
      <c r="C302" s="5">
        <v>17717</v>
      </c>
      <c r="D302" s="47"/>
      <c r="E302" s="47"/>
      <c r="F302" s="47"/>
      <c r="G302" s="4"/>
      <c r="H302" s="3"/>
      <c r="I302" s="3"/>
      <c r="J302" s="3"/>
      <c r="K302" s="3"/>
      <c r="L302" s="3"/>
      <c r="M302" s="3"/>
      <c r="N302" s="3"/>
      <c r="O302" s="14"/>
      <c r="P302" s="3"/>
      <c r="Q302" s="3" t="str">
        <f>IF(AND(ISBLANK(H302),ISBLANK(I302),ISBLANK(J302),ISBLANK(K302),ISBLANK(L302),ISBLANK(M302),ISBLANK(N302)),"","YES")</f>
        <v/>
      </c>
      <c r="R302" s="18"/>
      <c r="S302" s="18"/>
      <c r="T302" s="18"/>
      <c r="U302" s="18"/>
      <c r="V302" s="18"/>
      <c r="W302" s="18"/>
      <c r="X302" s="18"/>
      <c r="Y302" s="18"/>
      <c r="Z302" s="18"/>
      <c r="AA302" s="18"/>
      <c r="AB302" s="18"/>
    </row>
    <row r="303" spans="1:28" ht="21" customHeight="1" x14ac:dyDescent="0.25">
      <c r="A303" s="19">
        <v>11</v>
      </c>
      <c r="B303" s="4" t="s">
        <v>1397</v>
      </c>
      <c r="C303" s="5"/>
      <c r="D303" s="47" t="s">
        <v>1401</v>
      </c>
      <c r="E303" s="47" t="s">
        <v>1400</v>
      </c>
      <c r="F303" s="47" t="s">
        <v>1399</v>
      </c>
      <c r="G303" s="4" t="s">
        <v>1398</v>
      </c>
      <c r="H303" s="3"/>
      <c r="I303" s="3"/>
      <c r="J303" s="3"/>
      <c r="K303" s="3"/>
      <c r="L303" s="3"/>
      <c r="M303" s="3"/>
      <c r="N303" s="3"/>
      <c r="O303" s="14"/>
      <c r="P303" s="3" t="str">
        <f>IF(AND(ISBLANK(H303),ISBLANK(I303),ISBLANK(J303),ISBLANK(K303),ISBLANK(L303),ISBLANK(M303)),"","YES")</f>
        <v/>
      </c>
      <c r="Q303" s="3" t="str">
        <f>IF(AND(ISBLANK(H303),ISBLANK(I303),ISBLANK(J303),ISBLANK(K303),ISBLANK(L303),ISBLANK(M303),ISBLANK(N303)),"","YES")</f>
        <v/>
      </c>
      <c r="R303" s="18"/>
      <c r="S303" s="18"/>
      <c r="T303" s="18"/>
      <c r="U303" s="18"/>
      <c r="V303" s="18"/>
      <c r="W303" s="18"/>
      <c r="X303" s="18"/>
      <c r="Y303" s="18"/>
      <c r="Z303" s="18"/>
      <c r="AA303" s="18"/>
      <c r="AB303" s="18"/>
    </row>
    <row r="304" spans="1:28" ht="21" customHeight="1" x14ac:dyDescent="0.25">
      <c r="A304" s="19">
        <v>11</v>
      </c>
      <c r="B304" s="4" t="s">
        <v>1397</v>
      </c>
      <c r="C304" s="5"/>
      <c r="D304" s="47" t="s">
        <v>1396</v>
      </c>
      <c r="E304" s="47" t="s">
        <v>1395</v>
      </c>
      <c r="F304" s="47" t="s">
        <v>1394</v>
      </c>
      <c r="G304" s="4" t="s">
        <v>1393</v>
      </c>
      <c r="H304" s="3"/>
      <c r="I304" s="3"/>
      <c r="J304" s="3"/>
      <c r="K304" s="3"/>
      <c r="L304" s="3"/>
      <c r="M304" s="3"/>
      <c r="N304" s="3"/>
      <c r="O304" s="14"/>
      <c r="P304" s="3" t="str">
        <f>IF(AND(ISBLANK(H304),ISBLANK(I304),ISBLANK(J304),ISBLANK(K304),ISBLANK(L304),ISBLANK(M304)),"","YES")</f>
        <v/>
      </c>
      <c r="Q304" s="3" t="str">
        <f>IF(AND(ISBLANK(H304),ISBLANK(I304),ISBLANK(J304),ISBLANK(K304),ISBLANK(L304),ISBLANK(M304),ISBLANK(N304)),"","YES")</f>
        <v/>
      </c>
      <c r="R304" s="18"/>
      <c r="S304" s="18"/>
      <c r="T304" s="18"/>
      <c r="U304" s="18"/>
      <c r="V304" s="18"/>
      <c r="W304" s="18"/>
      <c r="X304" s="18"/>
      <c r="Y304" s="18"/>
      <c r="Z304" s="18"/>
      <c r="AA304" s="18"/>
      <c r="AB304" s="18"/>
    </row>
    <row r="305" spans="1:28" ht="21" customHeight="1" x14ac:dyDescent="0.25">
      <c r="A305" s="19">
        <v>11</v>
      </c>
      <c r="B305" s="4" t="s">
        <v>1388</v>
      </c>
      <c r="C305" s="5"/>
      <c r="D305" s="47" t="s">
        <v>1392</v>
      </c>
      <c r="E305" s="47" t="s">
        <v>1391</v>
      </c>
      <c r="F305" s="47" t="s">
        <v>1390</v>
      </c>
      <c r="G305" s="4" t="s">
        <v>1389</v>
      </c>
      <c r="H305" s="3"/>
      <c r="I305" s="3"/>
      <c r="J305" s="3"/>
      <c r="K305" s="3"/>
      <c r="L305" s="3"/>
      <c r="M305" s="3"/>
      <c r="N305" s="3"/>
      <c r="O305" s="14"/>
      <c r="P305" s="3" t="str">
        <f>IF(AND(ISBLANK(H305),ISBLANK(I305),ISBLANK(J305),ISBLANK(K305),ISBLANK(L305),ISBLANK(M305)),"","YES")</f>
        <v/>
      </c>
      <c r="Q305" s="3" t="str">
        <f>IF(AND(ISBLANK(H305),ISBLANK(I305),ISBLANK(J305),ISBLANK(K305),ISBLANK(L305),ISBLANK(M305),ISBLANK(N305)),"","YES")</f>
        <v/>
      </c>
      <c r="R305" s="18"/>
      <c r="S305" s="18"/>
      <c r="T305" s="18"/>
      <c r="U305" s="18"/>
      <c r="V305" s="18"/>
      <c r="W305" s="18"/>
      <c r="X305" s="18"/>
      <c r="Y305" s="18"/>
      <c r="Z305" s="18"/>
      <c r="AA305" s="18"/>
      <c r="AB305" s="18"/>
    </row>
    <row r="306" spans="1:28" ht="21" customHeight="1" x14ac:dyDescent="0.25">
      <c r="A306" s="19">
        <v>11</v>
      </c>
      <c r="B306" s="4" t="s">
        <v>1388</v>
      </c>
      <c r="C306" s="5"/>
      <c r="D306" s="47" t="s">
        <v>1387</v>
      </c>
      <c r="E306" s="47" t="s">
        <v>1386</v>
      </c>
      <c r="F306" s="47" t="s">
        <v>1385</v>
      </c>
      <c r="G306" s="4" t="s">
        <v>1384</v>
      </c>
      <c r="H306" s="3"/>
      <c r="I306" s="3"/>
      <c r="J306" s="3"/>
      <c r="K306" s="3"/>
      <c r="L306" s="3"/>
      <c r="M306" s="3"/>
      <c r="N306" s="3"/>
      <c r="O306" s="14"/>
      <c r="P306" s="3" t="str">
        <f>IF(AND(ISBLANK(H306),ISBLANK(I306),ISBLANK(J306),ISBLANK(K306),ISBLANK(L306),ISBLANK(M306)),"","YES")</f>
        <v/>
      </c>
      <c r="Q306" s="3" t="str">
        <f>IF(AND(ISBLANK(H306),ISBLANK(I306),ISBLANK(J306),ISBLANK(K306),ISBLANK(L306),ISBLANK(M306),ISBLANK(N306)),"","YES")</f>
        <v/>
      </c>
      <c r="R306" s="18"/>
      <c r="S306" s="18"/>
      <c r="T306" s="18"/>
      <c r="U306" s="18"/>
      <c r="V306" s="18"/>
      <c r="W306" s="18"/>
      <c r="X306" s="18"/>
      <c r="Y306" s="18"/>
      <c r="Z306" s="18"/>
      <c r="AA306" s="18"/>
      <c r="AB306" s="18"/>
    </row>
    <row r="307" spans="1:28" ht="21" customHeight="1" x14ac:dyDescent="0.25">
      <c r="A307" s="19">
        <v>11</v>
      </c>
      <c r="B307" s="4" t="s">
        <v>1380</v>
      </c>
      <c r="C307" s="5" t="s">
        <v>14</v>
      </c>
      <c r="D307" s="47" t="s">
        <v>1383</v>
      </c>
      <c r="E307" s="47" t="s">
        <v>1382</v>
      </c>
      <c r="F307" s="47" t="s">
        <v>1345</v>
      </c>
      <c r="G307" s="4" t="s">
        <v>1381</v>
      </c>
      <c r="H307" s="3"/>
      <c r="I307" s="3"/>
      <c r="J307" s="3"/>
      <c r="K307" s="3"/>
      <c r="L307" s="3"/>
      <c r="M307" s="3"/>
      <c r="N307" s="3"/>
      <c r="O307" s="14"/>
      <c r="P307" s="3" t="str">
        <f>IF(AND(ISBLANK(H307),ISBLANK(I307),ISBLANK(J307),ISBLANK(K307),ISBLANK(L307),ISBLANK(M307)),"","YES")</f>
        <v/>
      </c>
      <c r="Q307" s="3" t="str">
        <f>IF(AND(ISBLANK(H307),ISBLANK(I307),ISBLANK(J307),ISBLANK(K307),ISBLANK(L307),ISBLANK(M307),ISBLANK(N307)),"","YES")</f>
        <v/>
      </c>
      <c r="R307" s="18"/>
      <c r="S307" s="18"/>
      <c r="T307" s="18"/>
      <c r="U307" s="18"/>
      <c r="V307" s="18"/>
      <c r="W307" s="18"/>
      <c r="X307" s="18"/>
      <c r="Y307" s="18"/>
      <c r="Z307" s="18"/>
      <c r="AA307" s="18"/>
      <c r="AB307" s="18"/>
    </row>
    <row r="308" spans="1:28" ht="21" customHeight="1" x14ac:dyDescent="0.25">
      <c r="A308" s="19">
        <v>11</v>
      </c>
      <c r="B308" s="4" t="s">
        <v>1380</v>
      </c>
      <c r="C308" s="5"/>
      <c r="D308" s="47" t="s">
        <v>1379</v>
      </c>
      <c r="E308" s="47" t="s">
        <v>1378</v>
      </c>
      <c r="F308" s="47" t="s">
        <v>1377</v>
      </c>
      <c r="G308" s="4" t="s">
        <v>1376</v>
      </c>
      <c r="H308" s="3"/>
      <c r="I308" s="3"/>
      <c r="J308" s="3"/>
      <c r="K308" s="3"/>
      <c r="L308" s="3"/>
      <c r="M308" s="3"/>
      <c r="N308" s="3"/>
      <c r="O308" s="14"/>
      <c r="P308" s="3" t="str">
        <f>IF(AND(ISBLANK(H308),ISBLANK(I308),ISBLANK(J308),ISBLANK(K308),ISBLANK(L308),ISBLANK(M308)),"","YES")</f>
        <v/>
      </c>
      <c r="Q308" s="3" t="str">
        <f>IF(AND(ISBLANK(H308),ISBLANK(I308),ISBLANK(J308),ISBLANK(K308),ISBLANK(L308),ISBLANK(M308),ISBLANK(N308)),"","YES")</f>
        <v/>
      </c>
      <c r="R308" s="18"/>
      <c r="S308" s="18"/>
      <c r="T308" s="18"/>
      <c r="U308" s="18"/>
      <c r="V308" s="18"/>
      <c r="W308" s="18"/>
      <c r="X308" s="18"/>
      <c r="Y308" s="18"/>
      <c r="Z308" s="18"/>
      <c r="AA308" s="18"/>
      <c r="AB308" s="18"/>
    </row>
    <row r="309" spans="1:28" ht="21" customHeight="1" x14ac:dyDescent="0.25">
      <c r="A309" s="19">
        <v>11</v>
      </c>
      <c r="B309" s="4" t="s">
        <v>1375</v>
      </c>
      <c r="C309" s="5">
        <v>17747</v>
      </c>
      <c r="D309" s="47"/>
      <c r="E309" s="47"/>
      <c r="F309" s="47"/>
      <c r="G309" s="4"/>
      <c r="H309" s="3"/>
      <c r="I309" s="3"/>
      <c r="J309" s="3"/>
      <c r="K309" s="3"/>
      <c r="L309" s="3"/>
      <c r="M309" s="3"/>
      <c r="N309" s="3"/>
      <c r="O309" s="14"/>
      <c r="P309" s="3"/>
      <c r="Q309" s="3" t="str">
        <f>IF(AND(ISBLANK(H309),ISBLANK(I309),ISBLANK(J309),ISBLANK(K309),ISBLANK(L309),ISBLANK(M309),ISBLANK(N309)),"","YES")</f>
        <v/>
      </c>
      <c r="R309" s="18"/>
      <c r="S309" s="18"/>
      <c r="T309" s="18"/>
      <c r="U309" s="18"/>
      <c r="V309" s="18"/>
      <c r="W309" s="18"/>
      <c r="X309" s="18"/>
      <c r="Y309" s="18"/>
      <c r="Z309" s="18"/>
      <c r="AA309" s="18"/>
      <c r="AB309" s="18"/>
    </row>
    <row r="310" spans="1:28" ht="21" customHeight="1" x14ac:dyDescent="0.25">
      <c r="A310" s="19">
        <v>11</v>
      </c>
      <c r="B310" s="4" t="s">
        <v>1370</v>
      </c>
      <c r="C310" s="5"/>
      <c r="D310" s="47" t="s">
        <v>1374</v>
      </c>
      <c r="E310" s="47" t="s">
        <v>1373</v>
      </c>
      <c r="F310" s="47" t="s">
        <v>1372</v>
      </c>
      <c r="G310" s="4" t="s">
        <v>1371</v>
      </c>
      <c r="H310" s="3"/>
      <c r="I310" s="3"/>
      <c r="J310" s="3"/>
      <c r="K310" s="3"/>
      <c r="L310" s="3"/>
      <c r="M310" s="3"/>
      <c r="N310" s="3"/>
      <c r="O310" s="14"/>
      <c r="P310" s="3" t="str">
        <f>IF(AND(ISBLANK(H310),ISBLANK(I310),ISBLANK(J310),ISBLANK(K310),ISBLANK(L310),ISBLANK(M310)),"","YES")</f>
        <v/>
      </c>
      <c r="Q310" s="3" t="str">
        <f>IF(AND(ISBLANK(H310),ISBLANK(I310),ISBLANK(J310),ISBLANK(K310),ISBLANK(L310),ISBLANK(M310),ISBLANK(N310)),"","YES")</f>
        <v/>
      </c>
      <c r="R310" s="18"/>
      <c r="S310" s="18"/>
      <c r="T310" s="18"/>
      <c r="U310" s="18"/>
      <c r="V310" s="18"/>
      <c r="W310" s="18"/>
      <c r="X310" s="18"/>
      <c r="Y310" s="18"/>
      <c r="Z310" s="18"/>
      <c r="AA310" s="18"/>
      <c r="AB310" s="18"/>
    </row>
    <row r="311" spans="1:28" ht="21" customHeight="1" x14ac:dyDescent="0.25">
      <c r="A311" s="19">
        <v>11</v>
      </c>
      <c r="B311" s="4" t="s">
        <v>1370</v>
      </c>
      <c r="C311" s="5"/>
      <c r="D311" s="47" t="s">
        <v>1369</v>
      </c>
      <c r="E311" s="47" t="s">
        <v>1368</v>
      </c>
      <c r="F311" s="47" t="s">
        <v>1367</v>
      </c>
      <c r="G311" s="4" t="s">
        <v>1366</v>
      </c>
      <c r="H311" s="3"/>
      <c r="I311" s="3"/>
      <c r="J311" s="3"/>
      <c r="K311" s="3"/>
      <c r="L311" s="3"/>
      <c r="M311" s="3"/>
      <c r="N311" s="3"/>
      <c r="O311" s="14"/>
      <c r="P311" s="3" t="str">
        <f>IF(AND(ISBLANK(H311),ISBLANK(I311),ISBLANK(J311),ISBLANK(K311),ISBLANK(L311),ISBLANK(M311)),"","YES")</f>
        <v/>
      </c>
      <c r="Q311" s="3" t="str">
        <f>IF(AND(ISBLANK(H311),ISBLANK(I311),ISBLANK(J311),ISBLANK(K311),ISBLANK(L311),ISBLANK(M311),ISBLANK(N311)),"","YES")</f>
        <v/>
      </c>
      <c r="R311" s="18"/>
      <c r="S311" s="18"/>
      <c r="T311" s="18"/>
      <c r="U311" s="18"/>
      <c r="V311" s="18"/>
      <c r="W311" s="18"/>
      <c r="X311" s="18"/>
      <c r="Y311" s="18"/>
      <c r="Z311" s="18"/>
      <c r="AA311" s="18"/>
      <c r="AB311" s="18"/>
    </row>
    <row r="312" spans="1:28" ht="21" customHeight="1" x14ac:dyDescent="0.25">
      <c r="A312" s="19">
        <v>11</v>
      </c>
      <c r="B312" s="4" t="s">
        <v>1362</v>
      </c>
      <c r="C312" s="5"/>
      <c r="D312" s="47" t="s">
        <v>1365</v>
      </c>
      <c r="E312" s="47" t="s">
        <v>1360</v>
      </c>
      <c r="F312" s="47" t="s">
        <v>1364</v>
      </c>
      <c r="G312" s="4" t="s">
        <v>1363</v>
      </c>
      <c r="H312" s="3"/>
      <c r="I312" s="3"/>
      <c r="J312" s="3"/>
      <c r="K312" s="3"/>
      <c r="L312" s="3"/>
      <c r="M312" s="3"/>
      <c r="N312" s="3"/>
      <c r="O312" s="14"/>
      <c r="P312" s="3" t="str">
        <f>IF(AND(ISBLANK(H312),ISBLANK(I312),ISBLANK(J312),ISBLANK(K312),ISBLANK(L312),ISBLANK(M312)),"","YES")</f>
        <v/>
      </c>
      <c r="Q312" s="3" t="str">
        <f>IF(AND(ISBLANK(H312),ISBLANK(I312),ISBLANK(J312),ISBLANK(K312),ISBLANK(L312),ISBLANK(M312),ISBLANK(N312)),"","YES")</f>
        <v/>
      </c>
      <c r="R312" s="18"/>
      <c r="S312" s="18"/>
      <c r="T312" s="18"/>
      <c r="U312" s="18"/>
      <c r="V312" s="18"/>
      <c r="W312" s="18"/>
      <c r="X312" s="18"/>
      <c r="Y312" s="18"/>
      <c r="Z312" s="18"/>
      <c r="AA312" s="18"/>
      <c r="AB312" s="18"/>
    </row>
    <row r="313" spans="1:28" ht="21" customHeight="1" x14ac:dyDescent="0.25">
      <c r="A313" s="19">
        <v>11</v>
      </c>
      <c r="B313" s="4" t="s">
        <v>1362</v>
      </c>
      <c r="C313" s="5" t="s">
        <v>14</v>
      </c>
      <c r="D313" s="47" t="s">
        <v>1361</v>
      </c>
      <c r="E313" s="47" t="s">
        <v>1360</v>
      </c>
      <c r="F313" s="47" t="s">
        <v>1359</v>
      </c>
      <c r="G313" s="4" t="s">
        <v>477</v>
      </c>
      <c r="H313" s="3"/>
      <c r="I313" s="3"/>
      <c r="J313" s="3"/>
      <c r="K313" s="3"/>
      <c r="L313" s="3"/>
      <c r="M313" s="3"/>
      <c r="N313" s="3"/>
      <c r="O313" s="14"/>
      <c r="P313" s="3" t="str">
        <f>IF(AND(ISBLANK(H313),ISBLANK(I313),ISBLANK(J313),ISBLANK(K313),ISBLANK(L313),ISBLANK(M313)),"","YES")</f>
        <v/>
      </c>
      <c r="Q313" s="3" t="str">
        <f>IF(AND(ISBLANK(H313),ISBLANK(I313),ISBLANK(J313),ISBLANK(K313),ISBLANK(L313),ISBLANK(M313),ISBLANK(N313)),"","YES")</f>
        <v/>
      </c>
      <c r="R313" s="18"/>
      <c r="S313" s="18"/>
      <c r="T313" s="18"/>
      <c r="U313" s="18"/>
      <c r="V313" s="18"/>
      <c r="W313" s="18"/>
      <c r="X313" s="18"/>
      <c r="Y313" s="18"/>
      <c r="Z313" s="18"/>
      <c r="AA313" s="18"/>
      <c r="AB313" s="18"/>
    </row>
    <row r="314" spans="1:28" ht="21" customHeight="1" x14ac:dyDescent="0.25">
      <c r="A314" s="19">
        <v>11</v>
      </c>
      <c r="B314" s="4" t="s">
        <v>1358</v>
      </c>
      <c r="C314" s="5" t="s">
        <v>14</v>
      </c>
      <c r="D314" s="47" t="s">
        <v>1357</v>
      </c>
      <c r="E314" s="47" t="s">
        <v>1356</v>
      </c>
      <c r="F314" s="47" t="s">
        <v>1355</v>
      </c>
      <c r="G314" s="4" t="s">
        <v>1354</v>
      </c>
      <c r="H314" s="3"/>
      <c r="I314" s="3"/>
      <c r="J314" s="3"/>
      <c r="K314" s="3"/>
      <c r="L314" s="3"/>
      <c r="M314" s="3"/>
      <c r="N314" s="3"/>
      <c r="O314" s="14"/>
      <c r="P314" s="3" t="str">
        <f>IF(AND(ISBLANK(H314),ISBLANK(I314),ISBLANK(J314),ISBLANK(K314),ISBLANK(L314),ISBLANK(M314)),"","YES")</f>
        <v/>
      </c>
      <c r="Q314" s="3" t="str">
        <f>IF(AND(ISBLANK(H314),ISBLANK(I314),ISBLANK(J314),ISBLANK(K314),ISBLANK(L314),ISBLANK(M314),ISBLANK(N314)),"","YES")</f>
        <v/>
      </c>
      <c r="R314" s="18"/>
      <c r="S314" s="18"/>
      <c r="T314" s="18"/>
      <c r="U314" s="18"/>
      <c r="V314" s="18"/>
      <c r="W314" s="18"/>
      <c r="X314" s="18"/>
      <c r="Y314" s="18"/>
      <c r="Z314" s="18"/>
      <c r="AA314" s="18"/>
      <c r="AB314" s="18"/>
    </row>
    <row r="315" spans="1:28" ht="21" customHeight="1" x14ac:dyDescent="0.25">
      <c r="A315" s="19">
        <v>10</v>
      </c>
      <c r="B315" s="4" t="s">
        <v>1353</v>
      </c>
      <c r="C315" s="5">
        <v>17716</v>
      </c>
      <c r="D315" s="47"/>
      <c r="E315" s="47"/>
      <c r="F315" s="47"/>
      <c r="G315" s="4"/>
      <c r="H315" s="3"/>
      <c r="I315" s="3"/>
      <c r="J315" s="3"/>
      <c r="K315" s="3"/>
      <c r="L315" s="3"/>
      <c r="M315" s="3"/>
      <c r="N315" s="3"/>
      <c r="O315" s="14"/>
      <c r="P315" s="3"/>
      <c r="Q315" s="3" t="str">
        <f>IF(AND(ISBLANK(H315),ISBLANK(I315),ISBLANK(J315),ISBLANK(K315),ISBLANK(L315),ISBLANK(M315),ISBLANK(N315)),"","YES")</f>
        <v/>
      </c>
      <c r="R315" s="18"/>
      <c r="S315" s="18"/>
      <c r="T315" s="18"/>
      <c r="U315" s="18"/>
      <c r="V315" s="18"/>
      <c r="W315" s="18"/>
      <c r="X315" s="18"/>
      <c r="Y315" s="18"/>
      <c r="Z315" s="18"/>
      <c r="AA315" s="18"/>
      <c r="AB315" s="18"/>
    </row>
    <row r="316" spans="1:28" ht="21" customHeight="1" x14ac:dyDescent="0.25">
      <c r="A316" s="19">
        <v>10</v>
      </c>
      <c r="B316" s="4" t="s">
        <v>1348</v>
      </c>
      <c r="C316" s="5"/>
      <c r="D316" s="47" t="s">
        <v>1352</v>
      </c>
      <c r="E316" s="47" t="s">
        <v>1351</v>
      </c>
      <c r="F316" s="47" t="s">
        <v>1350</v>
      </c>
      <c r="G316" s="4" t="s">
        <v>1349</v>
      </c>
      <c r="H316" s="3"/>
      <c r="I316" s="3"/>
      <c r="J316" s="3"/>
      <c r="K316" s="3"/>
      <c r="L316" s="3"/>
      <c r="M316" s="3"/>
      <c r="N316" s="3"/>
      <c r="O316" s="14"/>
      <c r="P316" s="3" t="str">
        <f>IF(AND(ISBLANK(H316),ISBLANK(I316),ISBLANK(J316),ISBLANK(K316),ISBLANK(L316),ISBLANK(M316)),"","YES")</f>
        <v/>
      </c>
      <c r="Q316" s="3" t="str">
        <f>IF(AND(ISBLANK(H316),ISBLANK(I316),ISBLANK(J316),ISBLANK(K316),ISBLANK(L316),ISBLANK(M316),ISBLANK(N316)),"","YES")</f>
        <v/>
      </c>
      <c r="R316" s="18"/>
      <c r="S316" s="18"/>
      <c r="T316" s="18"/>
      <c r="U316" s="18"/>
      <c r="V316" s="18"/>
      <c r="W316" s="18"/>
      <c r="X316" s="18"/>
      <c r="Y316" s="18"/>
      <c r="Z316" s="18"/>
      <c r="AA316" s="18"/>
      <c r="AB316" s="18"/>
    </row>
    <row r="317" spans="1:28" ht="21" customHeight="1" x14ac:dyDescent="0.25">
      <c r="A317" s="19">
        <v>10</v>
      </c>
      <c r="B317" s="4" t="s">
        <v>1348</v>
      </c>
      <c r="C317" s="5" t="s">
        <v>14</v>
      </c>
      <c r="D317" s="47" t="s">
        <v>1347</v>
      </c>
      <c r="E317" s="47" t="s">
        <v>1346</v>
      </c>
      <c r="F317" s="47" t="s">
        <v>1345</v>
      </c>
      <c r="G317" s="4" t="s">
        <v>1344</v>
      </c>
      <c r="H317" s="3"/>
      <c r="I317" s="3"/>
      <c r="J317" s="3"/>
      <c r="K317" s="3"/>
      <c r="L317" s="3"/>
      <c r="M317" s="3"/>
      <c r="N317" s="3"/>
      <c r="O317" s="14"/>
      <c r="P317" s="3" t="str">
        <f>IF(AND(ISBLANK(H317),ISBLANK(I317),ISBLANK(J317),ISBLANK(K317),ISBLANK(L317),ISBLANK(M317)),"","YES")</f>
        <v/>
      </c>
      <c r="Q317" s="3" t="str">
        <f>IF(AND(ISBLANK(H317),ISBLANK(I317),ISBLANK(J317),ISBLANK(K317),ISBLANK(L317),ISBLANK(M317),ISBLANK(N317)),"","YES")</f>
        <v/>
      </c>
      <c r="R317" s="18"/>
      <c r="S317" s="18"/>
      <c r="T317" s="18"/>
      <c r="U317" s="18"/>
      <c r="V317" s="18"/>
      <c r="W317" s="18"/>
      <c r="X317" s="18"/>
      <c r="Y317" s="18"/>
      <c r="Z317" s="18"/>
      <c r="AA317" s="18"/>
      <c r="AB317" s="18"/>
    </row>
    <row r="318" spans="1:28" ht="21" customHeight="1" x14ac:dyDescent="0.25">
      <c r="A318" s="19">
        <v>10</v>
      </c>
      <c r="B318" s="4" t="s">
        <v>1339</v>
      </c>
      <c r="C318" s="5" t="s">
        <v>14</v>
      </c>
      <c r="D318" s="47" t="s">
        <v>1343</v>
      </c>
      <c r="E318" s="47" t="s">
        <v>1342</v>
      </c>
      <c r="F318" s="47" t="s">
        <v>1341</v>
      </c>
      <c r="G318" s="4" t="s">
        <v>1340</v>
      </c>
      <c r="H318" s="3"/>
      <c r="I318" s="3"/>
      <c r="J318" s="3"/>
      <c r="K318" s="3"/>
      <c r="L318" s="3"/>
      <c r="M318" s="3"/>
      <c r="N318" s="3"/>
      <c r="O318" s="14"/>
      <c r="P318" s="3" t="str">
        <f>IF(AND(ISBLANK(H318),ISBLANK(I318),ISBLANK(J318),ISBLANK(K318),ISBLANK(L318),ISBLANK(M318)),"","YES")</f>
        <v/>
      </c>
      <c r="Q318" s="3" t="str">
        <f>IF(AND(ISBLANK(H318),ISBLANK(I318),ISBLANK(J318),ISBLANK(K318),ISBLANK(L318),ISBLANK(M318),ISBLANK(N318)),"","YES")</f>
        <v/>
      </c>
      <c r="R318" s="18"/>
      <c r="S318" s="18"/>
      <c r="T318" s="18"/>
      <c r="U318" s="18"/>
      <c r="V318" s="18"/>
      <c r="W318" s="18"/>
      <c r="X318" s="18"/>
      <c r="Y318" s="18"/>
      <c r="Z318" s="18"/>
      <c r="AA318" s="18"/>
      <c r="AB318" s="18"/>
    </row>
    <row r="319" spans="1:28" ht="21" customHeight="1" x14ac:dyDescent="0.25">
      <c r="A319" s="19">
        <v>10</v>
      </c>
      <c r="B319" s="4" t="s">
        <v>1339</v>
      </c>
      <c r="C319" s="5"/>
      <c r="D319" s="47" t="s">
        <v>1338</v>
      </c>
      <c r="E319" s="47" t="s">
        <v>1337</v>
      </c>
      <c r="F319" s="47" t="s">
        <v>1336</v>
      </c>
      <c r="G319" s="4" t="s">
        <v>1335</v>
      </c>
      <c r="H319" s="3"/>
      <c r="I319" s="3"/>
      <c r="J319" s="3"/>
      <c r="K319" s="3"/>
      <c r="L319" s="3"/>
      <c r="M319" s="3"/>
      <c r="N319" s="3"/>
      <c r="O319" s="14"/>
      <c r="P319" s="3" t="str">
        <f>IF(AND(ISBLANK(H319),ISBLANK(I319),ISBLANK(J319),ISBLANK(K319),ISBLANK(L319),ISBLANK(M319)),"","YES")</f>
        <v/>
      </c>
      <c r="Q319" s="3" t="str">
        <f>IF(AND(ISBLANK(H319),ISBLANK(I319),ISBLANK(J319),ISBLANK(K319),ISBLANK(L319),ISBLANK(M319),ISBLANK(N319)),"","YES")</f>
        <v/>
      </c>
      <c r="R319" s="18"/>
      <c r="S319" s="18"/>
      <c r="T319" s="18"/>
      <c r="U319" s="18"/>
      <c r="V319" s="18"/>
      <c r="W319" s="18"/>
      <c r="X319" s="18"/>
      <c r="Y319" s="18"/>
      <c r="Z319" s="18"/>
      <c r="AA319" s="18"/>
      <c r="AB319" s="18"/>
    </row>
    <row r="320" spans="1:28" ht="21" customHeight="1" x14ac:dyDescent="0.25">
      <c r="A320" s="19">
        <v>10</v>
      </c>
      <c r="B320" s="4" t="s">
        <v>1326</v>
      </c>
      <c r="C320" s="5"/>
      <c r="D320" s="47" t="s">
        <v>1334</v>
      </c>
      <c r="E320" s="47" t="s">
        <v>1333</v>
      </c>
      <c r="F320" s="47" t="s">
        <v>1332</v>
      </c>
      <c r="G320" s="4" t="s">
        <v>1331</v>
      </c>
      <c r="H320" s="3"/>
      <c r="I320" s="3"/>
      <c r="J320" s="3"/>
      <c r="K320" s="3"/>
      <c r="L320" s="3"/>
      <c r="M320" s="3"/>
      <c r="N320" s="3"/>
      <c r="O320" s="14"/>
      <c r="P320" s="3" t="str">
        <f>IF(AND(ISBLANK(H320),ISBLANK(I320),ISBLANK(J320),ISBLANK(K320),ISBLANK(L320),ISBLANK(M320)),"","YES")</f>
        <v/>
      </c>
      <c r="Q320" s="3" t="str">
        <f>IF(AND(ISBLANK(H320),ISBLANK(I320),ISBLANK(J320),ISBLANK(K320),ISBLANK(L320),ISBLANK(M320),ISBLANK(N320)),"","YES")</f>
        <v/>
      </c>
      <c r="R320" s="18"/>
      <c r="S320" s="18"/>
      <c r="T320" s="18"/>
      <c r="U320" s="18"/>
      <c r="V320" s="18"/>
      <c r="W320" s="18"/>
      <c r="X320" s="18"/>
      <c r="Y320" s="18"/>
      <c r="Z320" s="18"/>
      <c r="AA320" s="18"/>
      <c r="AB320" s="18"/>
    </row>
    <row r="321" spans="1:28" ht="21" customHeight="1" x14ac:dyDescent="0.25">
      <c r="A321" s="19">
        <v>10</v>
      </c>
      <c r="B321" s="4" t="s">
        <v>1326</v>
      </c>
      <c r="C321" s="5"/>
      <c r="D321" s="47" t="s">
        <v>1330</v>
      </c>
      <c r="E321" s="47" t="s">
        <v>1329</v>
      </c>
      <c r="F321" s="47" t="s">
        <v>1328</v>
      </c>
      <c r="G321" s="4" t="s">
        <v>1327</v>
      </c>
      <c r="H321" s="3"/>
      <c r="I321" s="3"/>
      <c r="J321" s="3"/>
      <c r="K321" s="3"/>
      <c r="L321" s="3"/>
      <c r="M321" s="3"/>
      <c r="N321" s="3"/>
      <c r="O321" s="14"/>
      <c r="P321" s="3" t="str">
        <f>IF(AND(ISBLANK(H321),ISBLANK(I321),ISBLANK(J321),ISBLANK(K321),ISBLANK(L321),ISBLANK(M321)),"","YES")</f>
        <v/>
      </c>
      <c r="Q321" s="3" t="str">
        <f>IF(AND(ISBLANK(H321),ISBLANK(I321),ISBLANK(J321),ISBLANK(K321),ISBLANK(L321),ISBLANK(M321),ISBLANK(N321)),"","YES")</f>
        <v/>
      </c>
      <c r="R321" s="18"/>
      <c r="S321" s="18"/>
      <c r="T321" s="18"/>
      <c r="U321" s="18"/>
      <c r="V321" s="18"/>
      <c r="W321" s="18"/>
      <c r="X321" s="18"/>
      <c r="Y321" s="18"/>
      <c r="Z321" s="18"/>
      <c r="AA321" s="18"/>
      <c r="AB321" s="18"/>
    </row>
    <row r="322" spans="1:28" ht="21" customHeight="1" x14ac:dyDescent="0.25">
      <c r="A322" s="19">
        <v>10</v>
      </c>
      <c r="B322" s="4" t="s">
        <v>1326</v>
      </c>
      <c r="C322" s="5"/>
      <c r="D322" s="47" t="s">
        <v>1325</v>
      </c>
      <c r="E322" s="82"/>
      <c r="F322" s="82"/>
      <c r="G322" s="4" t="s">
        <v>1324</v>
      </c>
      <c r="H322" s="3"/>
      <c r="I322" s="3"/>
      <c r="J322" s="3"/>
      <c r="K322" s="3"/>
      <c r="L322" s="83"/>
      <c r="M322" s="83"/>
      <c r="N322" s="83"/>
      <c r="O322" s="14"/>
      <c r="P322" s="3"/>
      <c r="Q322" s="3"/>
      <c r="R322" s="18"/>
      <c r="S322" s="18"/>
      <c r="T322" s="18"/>
      <c r="U322" s="18"/>
      <c r="V322" s="18"/>
      <c r="W322" s="18"/>
      <c r="X322" s="18"/>
      <c r="Y322" s="18"/>
      <c r="Z322" s="18"/>
      <c r="AA322" s="18"/>
      <c r="AB322" s="18"/>
    </row>
    <row r="323" spans="1:28" ht="21" customHeight="1" x14ac:dyDescent="0.25">
      <c r="A323" s="19">
        <v>10</v>
      </c>
      <c r="B323" s="4" t="s">
        <v>1323</v>
      </c>
      <c r="C323" s="5">
        <v>17776</v>
      </c>
      <c r="D323" s="47"/>
      <c r="E323" s="47"/>
      <c r="F323" s="47"/>
      <c r="G323" s="4"/>
      <c r="H323" s="3"/>
      <c r="I323" s="3"/>
      <c r="J323" s="3"/>
      <c r="K323" s="3"/>
      <c r="L323" s="3"/>
      <c r="M323" s="3"/>
      <c r="N323" s="3"/>
      <c r="O323" s="14"/>
      <c r="P323" s="3"/>
      <c r="Q323" s="3" t="str">
        <f>IF(AND(ISBLANK(H323),ISBLANK(I323),ISBLANK(J323),ISBLANK(K323),ISBLANK(L323),ISBLANK(M323),ISBLANK(N323)),"","YES")</f>
        <v/>
      </c>
      <c r="R323" s="18"/>
      <c r="S323" s="18"/>
      <c r="T323" s="18"/>
      <c r="U323" s="18"/>
      <c r="V323" s="18"/>
      <c r="W323" s="18"/>
      <c r="X323" s="18"/>
      <c r="Y323" s="18"/>
      <c r="Z323" s="18"/>
      <c r="AA323" s="18"/>
      <c r="AB323" s="18"/>
    </row>
    <row r="324" spans="1:28" ht="21" customHeight="1" x14ac:dyDescent="0.25">
      <c r="A324" s="19">
        <v>10</v>
      </c>
      <c r="B324" s="4" t="s">
        <v>1322</v>
      </c>
      <c r="C324" s="5"/>
      <c r="D324" s="47" t="s">
        <v>1321</v>
      </c>
      <c r="E324" s="47" t="s">
        <v>1320</v>
      </c>
      <c r="F324" s="47" t="s">
        <v>1319</v>
      </c>
      <c r="G324" s="4" t="s">
        <v>1318</v>
      </c>
      <c r="H324" s="3"/>
      <c r="I324" s="3"/>
      <c r="J324" s="3"/>
      <c r="K324" s="3"/>
      <c r="L324" s="3"/>
      <c r="M324" s="3"/>
      <c r="N324" s="3"/>
      <c r="O324" s="14"/>
      <c r="P324" s="3" t="str">
        <f>IF(AND(ISBLANK(H324),ISBLANK(I324),ISBLANK(J324),ISBLANK(K324),ISBLANK(L324),ISBLANK(M324)),"","YES")</f>
        <v/>
      </c>
      <c r="Q324" s="3" t="str">
        <f>IF(AND(ISBLANK(H324),ISBLANK(I324),ISBLANK(J324),ISBLANK(K324),ISBLANK(L324),ISBLANK(M324),ISBLANK(N324)),"","YES")</f>
        <v/>
      </c>
      <c r="R324" s="18"/>
      <c r="S324" s="18"/>
      <c r="T324" s="18"/>
      <c r="U324" s="18"/>
      <c r="V324" s="18"/>
      <c r="W324" s="18"/>
      <c r="X324" s="18"/>
      <c r="Y324" s="18"/>
      <c r="Z324" s="18"/>
      <c r="AA324" s="18"/>
      <c r="AB324" s="18"/>
    </row>
    <row r="325" spans="1:28" ht="21" customHeight="1" x14ac:dyDescent="0.25">
      <c r="A325" s="19">
        <v>10</v>
      </c>
      <c r="B325" s="4" t="s">
        <v>1313</v>
      </c>
      <c r="C325" s="5"/>
      <c r="D325" s="47" t="s">
        <v>1317</v>
      </c>
      <c r="E325" s="47" t="s">
        <v>1316</v>
      </c>
      <c r="F325" s="47" t="s">
        <v>1315</v>
      </c>
      <c r="G325" s="4" t="s">
        <v>1314</v>
      </c>
      <c r="H325" s="3"/>
      <c r="I325" s="3"/>
      <c r="J325" s="3"/>
      <c r="K325" s="3"/>
      <c r="L325" s="3"/>
      <c r="M325" s="3"/>
      <c r="N325" s="3"/>
      <c r="O325" s="14"/>
      <c r="P325" s="3" t="str">
        <f>IF(AND(ISBLANK(H325),ISBLANK(I325),ISBLANK(J325),ISBLANK(K325),ISBLANK(L325),ISBLANK(M325)),"","YES")</f>
        <v/>
      </c>
      <c r="Q325" s="3" t="str">
        <f>IF(AND(ISBLANK(H325),ISBLANK(I325),ISBLANK(J325),ISBLANK(K325),ISBLANK(L325),ISBLANK(M325),ISBLANK(N325)),"","YES")</f>
        <v/>
      </c>
      <c r="R325" s="18"/>
      <c r="S325" s="18"/>
      <c r="T325" s="18"/>
      <c r="U325" s="18"/>
      <c r="V325" s="18"/>
      <c r="W325" s="18"/>
      <c r="X325" s="18"/>
      <c r="Y325" s="18"/>
      <c r="Z325" s="18"/>
      <c r="AA325" s="18"/>
      <c r="AB325" s="18"/>
    </row>
    <row r="326" spans="1:28" ht="21" customHeight="1" x14ac:dyDescent="0.25">
      <c r="A326" s="19">
        <v>10</v>
      </c>
      <c r="B326" s="4" t="s">
        <v>1313</v>
      </c>
      <c r="C326" s="5"/>
      <c r="D326" s="47" t="s">
        <v>1312</v>
      </c>
      <c r="E326" s="47" t="s">
        <v>1311</v>
      </c>
      <c r="F326" s="47" t="s">
        <v>1310</v>
      </c>
      <c r="G326" s="4" t="s">
        <v>1309</v>
      </c>
      <c r="H326" s="3"/>
      <c r="I326" s="3"/>
      <c r="J326" s="3"/>
      <c r="K326" s="3"/>
      <c r="L326" s="3"/>
      <c r="M326" s="3"/>
      <c r="N326" s="3"/>
      <c r="O326" s="14"/>
      <c r="P326" s="3" t="str">
        <f>IF(AND(ISBLANK(H326),ISBLANK(I326),ISBLANK(J326),ISBLANK(K326),ISBLANK(L326),ISBLANK(M326)),"","YES")</f>
        <v/>
      </c>
      <c r="Q326" s="3" t="str">
        <f>IF(AND(ISBLANK(H326),ISBLANK(I326),ISBLANK(J326),ISBLANK(K326),ISBLANK(L326),ISBLANK(M326),ISBLANK(N326)),"","YES")</f>
        <v/>
      </c>
      <c r="R326" s="18"/>
      <c r="S326" s="18"/>
      <c r="T326" s="18"/>
      <c r="U326" s="18"/>
      <c r="V326" s="18"/>
      <c r="W326" s="18"/>
      <c r="X326" s="18"/>
      <c r="Y326" s="18"/>
      <c r="Z326" s="18"/>
      <c r="AA326" s="18"/>
      <c r="AB326" s="18"/>
    </row>
    <row r="327" spans="1:28" ht="21" customHeight="1" x14ac:dyDescent="0.25">
      <c r="A327" s="19">
        <v>10</v>
      </c>
      <c r="B327" s="4" t="s">
        <v>1304</v>
      </c>
      <c r="C327" s="5" t="s">
        <v>14</v>
      </c>
      <c r="D327" s="47" t="s">
        <v>1308</v>
      </c>
      <c r="E327" s="47" t="s">
        <v>1307</v>
      </c>
      <c r="F327" s="47" t="s">
        <v>1306</v>
      </c>
      <c r="G327" s="4" t="s">
        <v>1305</v>
      </c>
      <c r="H327" s="3"/>
      <c r="I327" s="3"/>
      <c r="J327" s="3"/>
      <c r="K327" s="3"/>
      <c r="L327" s="3"/>
      <c r="M327" s="3"/>
      <c r="N327" s="3"/>
      <c r="O327" s="14"/>
      <c r="P327" s="3" t="str">
        <f>IF(AND(ISBLANK(H327),ISBLANK(I327),ISBLANK(J327),ISBLANK(K327),ISBLANK(L327),ISBLANK(M327)),"","YES")</f>
        <v/>
      </c>
      <c r="Q327" s="3" t="str">
        <f>IF(AND(ISBLANK(H327),ISBLANK(I327),ISBLANK(J327),ISBLANK(K327),ISBLANK(L327),ISBLANK(M327),ISBLANK(N327)),"","YES")</f>
        <v/>
      </c>
      <c r="R327" s="18"/>
      <c r="S327" s="18"/>
      <c r="T327" s="18"/>
      <c r="U327" s="18"/>
      <c r="V327" s="18"/>
      <c r="W327" s="18"/>
      <c r="X327" s="18"/>
      <c r="Y327" s="18"/>
      <c r="Z327" s="18"/>
      <c r="AA327" s="18"/>
      <c r="AB327" s="18"/>
    </row>
    <row r="328" spans="1:28" ht="21" customHeight="1" x14ac:dyDescent="0.25">
      <c r="A328" s="19">
        <v>10</v>
      </c>
      <c r="B328" s="4" t="s">
        <v>1304</v>
      </c>
      <c r="C328" s="5"/>
      <c r="D328" s="47" t="s">
        <v>1303</v>
      </c>
      <c r="E328" s="47" t="s">
        <v>1302</v>
      </c>
      <c r="F328" s="47" t="s">
        <v>1301</v>
      </c>
      <c r="G328" s="4" t="s">
        <v>1300</v>
      </c>
      <c r="H328" s="3"/>
      <c r="I328" s="3"/>
      <c r="J328" s="3"/>
      <c r="K328" s="3"/>
      <c r="L328" s="3"/>
      <c r="M328" s="3"/>
      <c r="N328" s="3"/>
      <c r="O328" s="14"/>
      <c r="P328" s="3" t="str">
        <f>IF(AND(ISBLANK(H328),ISBLANK(I328),ISBLANK(J328),ISBLANK(K328),ISBLANK(L328),ISBLANK(M328)),"","YES")</f>
        <v/>
      </c>
      <c r="Q328" s="3" t="str">
        <f>IF(AND(ISBLANK(H328),ISBLANK(I328),ISBLANK(J328),ISBLANK(K328),ISBLANK(L328),ISBLANK(M328),ISBLANK(N328)),"","YES")</f>
        <v/>
      </c>
      <c r="R328" s="18"/>
      <c r="S328" s="18"/>
      <c r="T328" s="18"/>
      <c r="U328" s="18"/>
      <c r="V328" s="18"/>
      <c r="W328" s="18"/>
      <c r="X328" s="18"/>
      <c r="Y328" s="18"/>
      <c r="Z328" s="18"/>
      <c r="AA328" s="18"/>
      <c r="AB328" s="18"/>
    </row>
    <row r="329" spans="1:28" ht="21" customHeight="1" x14ac:dyDescent="0.25">
      <c r="A329" s="19">
        <v>10</v>
      </c>
      <c r="B329" s="4" t="s">
        <v>1299</v>
      </c>
      <c r="C329" s="5">
        <v>17996</v>
      </c>
      <c r="D329" s="47"/>
      <c r="E329" s="47"/>
      <c r="F329" s="47"/>
      <c r="G329" s="4"/>
      <c r="H329" s="3"/>
      <c r="I329" s="3"/>
      <c r="J329" s="3"/>
      <c r="K329" s="3"/>
      <c r="L329" s="3"/>
      <c r="M329" s="3"/>
      <c r="N329" s="3"/>
      <c r="O329" s="14"/>
      <c r="P329" s="3"/>
      <c r="Q329" s="3" t="str">
        <f>IF(AND(ISBLANK(H329),ISBLANK(I329),ISBLANK(J329),ISBLANK(K329),ISBLANK(L329),ISBLANK(M329),ISBLANK(N329)),"","YES")</f>
        <v/>
      </c>
      <c r="R329" s="18"/>
      <c r="S329" s="18"/>
      <c r="T329" s="18"/>
      <c r="U329" s="18"/>
      <c r="V329" s="18"/>
      <c r="W329" s="18"/>
      <c r="X329" s="18"/>
      <c r="Y329" s="18"/>
      <c r="Z329" s="18"/>
      <c r="AA329" s="18"/>
      <c r="AB329" s="18"/>
    </row>
    <row r="330" spans="1:28" ht="21" customHeight="1" x14ac:dyDescent="0.25">
      <c r="A330" s="19">
        <v>10</v>
      </c>
      <c r="B330" s="4" t="s">
        <v>1294</v>
      </c>
      <c r="C330" s="5"/>
      <c r="D330" s="47" t="s">
        <v>1298</v>
      </c>
      <c r="E330" s="47" t="s">
        <v>1297</v>
      </c>
      <c r="F330" s="47" t="s">
        <v>1296</v>
      </c>
      <c r="G330" s="4" t="s">
        <v>1295</v>
      </c>
      <c r="H330" s="3"/>
      <c r="I330" s="3"/>
      <c r="J330" s="3"/>
      <c r="K330" s="3"/>
      <c r="L330" s="3"/>
      <c r="M330" s="3"/>
      <c r="N330" s="3"/>
      <c r="O330" s="14"/>
      <c r="P330" s="3" t="str">
        <f>IF(AND(ISBLANK(H330),ISBLANK(I330),ISBLANK(J330),ISBLANK(K330),ISBLANK(L330),ISBLANK(M330)),"","YES")</f>
        <v/>
      </c>
      <c r="Q330" s="3" t="str">
        <f>IF(AND(ISBLANK(H330),ISBLANK(I330),ISBLANK(J330),ISBLANK(K330),ISBLANK(L330),ISBLANK(M330),ISBLANK(N330)),"","YES")</f>
        <v/>
      </c>
      <c r="R330" s="18"/>
      <c r="S330" s="18"/>
      <c r="T330" s="18"/>
      <c r="U330" s="18"/>
      <c r="V330" s="18"/>
      <c r="W330" s="18"/>
      <c r="X330" s="18"/>
      <c r="Y330" s="18"/>
      <c r="Z330" s="18"/>
      <c r="AA330" s="18"/>
      <c r="AB330" s="18"/>
    </row>
    <row r="331" spans="1:28" ht="21" customHeight="1" x14ac:dyDescent="0.25">
      <c r="A331" s="19">
        <v>10</v>
      </c>
      <c r="B331" s="4" t="s">
        <v>1294</v>
      </c>
      <c r="C331" s="5"/>
      <c r="D331" s="47" t="s">
        <v>1293</v>
      </c>
      <c r="E331" s="47" t="s">
        <v>1292</v>
      </c>
      <c r="F331" s="47" t="s">
        <v>1291</v>
      </c>
      <c r="G331" s="4" t="s">
        <v>1290</v>
      </c>
      <c r="H331" s="3"/>
      <c r="I331" s="3"/>
      <c r="J331" s="3"/>
      <c r="K331" s="3"/>
      <c r="L331" s="3"/>
      <c r="M331" s="3"/>
      <c r="N331" s="3"/>
      <c r="O331" s="14"/>
      <c r="P331" s="3" t="str">
        <f>IF(AND(ISBLANK(H331),ISBLANK(I331),ISBLANK(J331),ISBLANK(K331),ISBLANK(L331),ISBLANK(M331)),"","YES")</f>
        <v/>
      </c>
      <c r="Q331" s="3" t="str">
        <f>IF(AND(ISBLANK(H331),ISBLANK(I331),ISBLANK(J331),ISBLANK(K331),ISBLANK(L331),ISBLANK(M331),ISBLANK(N331)),"","YES")</f>
        <v/>
      </c>
      <c r="R331" s="18"/>
      <c r="S331" s="18"/>
      <c r="T331" s="18"/>
      <c r="U331" s="18"/>
      <c r="V331" s="18"/>
      <c r="W331" s="18"/>
      <c r="X331" s="18"/>
      <c r="Y331" s="18"/>
      <c r="Z331" s="18"/>
      <c r="AA331" s="18"/>
      <c r="AB331" s="18"/>
    </row>
    <row r="332" spans="1:28" ht="21" customHeight="1" x14ac:dyDescent="0.25">
      <c r="A332" s="19">
        <v>10</v>
      </c>
      <c r="B332" s="4" t="s">
        <v>1285</v>
      </c>
      <c r="C332" s="5"/>
      <c r="D332" s="47" t="s">
        <v>1289</v>
      </c>
      <c r="E332" s="47" t="s">
        <v>1288</v>
      </c>
      <c r="F332" s="47" t="s">
        <v>1287</v>
      </c>
      <c r="G332" s="4" t="s">
        <v>1286</v>
      </c>
      <c r="H332" s="3"/>
      <c r="I332" s="3"/>
      <c r="J332" s="3"/>
      <c r="K332" s="3"/>
      <c r="L332" s="3"/>
      <c r="M332" s="3"/>
      <c r="N332" s="3"/>
      <c r="O332" s="14"/>
      <c r="P332" s="3" t="str">
        <f>IF(AND(ISBLANK(H332),ISBLANK(I332),ISBLANK(J332),ISBLANK(K332),ISBLANK(L332),ISBLANK(M332)),"","YES")</f>
        <v/>
      </c>
      <c r="Q332" s="3" t="str">
        <f>IF(AND(ISBLANK(H332),ISBLANK(I332),ISBLANK(J332),ISBLANK(K332),ISBLANK(L332),ISBLANK(M332),ISBLANK(N332)),"","YES")</f>
        <v/>
      </c>
      <c r="R332" s="18"/>
      <c r="S332" s="18"/>
      <c r="T332" s="18"/>
      <c r="U332" s="18"/>
      <c r="V332" s="18"/>
      <c r="W332" s="18"/>
      <c r="X332" s="18"/>
      <c r="Y332" s="18"/>
      <c r="Z332" s="18"/>
      <c r="AA332" s="18"/>
      <c r="AB332" s="18"/>
    </row>
    <row r="333" spans="1:28" ht="21" customHeight="1" x14ac:dyDescent="0.25">
      <c r="A333" s="19">
        <v>10</v>
      </c>
      <c r="B333" s="4" t="s">
        <v>1285</v>
      </c>
      <c r="C333" s="5" t="s">
        <v>14</v>
      </c>
      <c r="D333" s="47" t="s">
        <v>1284</v>
      </c>
      <c r="E333" s="47" t="s">
        <v>1283</v>
      </c>
      <c r="F333" s="47" t="s">
        <v>1282</v>
      </c>
      <c r="G333" s="4" t="s">
        <v>1281</v>
      </c>
      <c r="H333" s="3"/>
      <c r="I333" s="3"/>
      <c r="J333" s="3"/>
      <c r="K333" s="3"/>
      <c r="L333" s="3"/>
      <c r="M333" s="3"/>
      <c r="N333" s="3"/>
      <c r="O333" s="14"/>
      <c r="P333" s="3" t="str">
        <f>IF(AND(ISBLANK(H333),ISBLANK(I333),ISBLANK(J333),ISBLANK(K333),ISBLANK(L333),ISBLANK(M333)),"","YES")</f>
        <v/>
      </c>
      <c r="Q333" s="3" t="str">
        <f>IF(AND(ISBLANK(H333),ISBLANK(I333),ISBLANK(J333),ISBLANK(K333),ISBLANK(L333),ISBLANK(M333),ISBLANK(N333)),"","YES")</f>
        <v/>
      </c>
      <c r="R333" s="18"/>
      <c r="S333" s="18"/>
      <c r="T333" s="18"/>
      <c r="U333" s="18"/>
      <c r="V333" s="18"/>
      <c r="W333" s="18"/>
      <c r="X333" s="18"/>
      <c r="Y333" s="18"/>
      <c r="Z333" s="18"/>
      <c r="AA333" s="18"/>
      <c r="AB333" s="18"/>
    </row>
    <row r="334" spans="1:28" ht="21" customHeight="1" x14ac:dyDescent="0.25">
      <c r="A334" s="19">
        <v>10</v>
      </c>
      <c r="B334" s="4" t="s">
        <v>1276</v>
      </c>
      <c r="C334" s="5" t="s">
        <v>14</v>
      </c>
      <c r="D334" s="47" t="s">
        <v>1280</v>
      </c>
      <c r="E334" s="47" t="s">
        <v>1279</v>
      </c>
      <c r="F334" s="47" t="s">
        <v>1278</v>
      </c>
      <c r="G334" s="4" t="s">
        <v>1277</v>
      </c>
      <c r="H334" s="3"/>
      <c r="I334" s="3"/>
      <c r="J334" s="3"/>
      <c r="K334" s="3"/>
      <c r="L334" s="3"/>
      <c r="M334" s="3"/>
      <c r="N334" s="3"/>
      <c r="O334" s="14"/>
      <c r="P334" s="3" t="str">
        <f>IF(AND(ISBLANK(H334),ISBLANK(I334),ISBLANK(J334),ISBLANK(K334),ISBLANK(L334),ISBLANK(M334)),"","YES")</f>
        <v/>
      </c>
      <c r="Q334" s="3" t="str">
        <f>IF(AND(ISBLANK(H334),ISBLANK(I334),ISBLANK(J334),ISBLANK(K334),ISBLANK(L334),ISBLANK(M334),ISBLANK(N334)),"","YES")</f>
        <v/>
      </c>
      <c r="R334" s="18"/>
      <c r="S334" s="18"/>
      <c r="T334" s="18"/>
      <c r="U334" s="18"/>
      <c r="V334" s="18"/>
      <c r="W334" s="18"/>
      <c r="X334" s="18"/>
      <c r="Y334" s="18"/>
      <c r="Z334" s="18"/>
      <c r="AA334" s="18"/>
      <c r="AB334" s="18"/>
    </row>
    <row r="335" spans="1:28" ht="21" customHeight="1" x14ac:dyDescent="0.25">
      <c r="A335" s="19">
        <v>10</v>
      </c>
      <c r="B335" s="4" t="s">
        <v>1276</v>
      </c>
      <c r="C335" s="5"/>
      <c r="D335" s="47" t="s">
        <v>1275</v>
      </c>
      <c r="E335" s="47" t="s">
        <v>1274</v>
      </c>
      <c r="F335" s="47" t="s">
        <v>1273</v>
      </c>
      <c r="G335" s="4" t="s">
        <v>1272</v>
      </c>
      <c r="H335" s="3"/>
      <c r="I335" s="3"/>
      <c r="J335" s="3"/>
      <c r="K335" s="3"/>
      <c r="L335" s="3"/>
      <c r="M335" s="3"/>
      <c r="N335" s="3"/>
      <c r="O335" s="14"/>
      <c r="P335" s="3" t="str">
        <f>IF(AND(ISBLANK(H335),ISBLANK(I335),ISBLANK(J335),ISBLANK(K335),ISBLANK(L335),ISBLANK(M335)),"","YES")</f>
        <v/>
      </c>
      <c r="Q335" s="3" t="str">
        <f>IF(AND(ISBLANK(H335),ISBLANK(I335),ISBLANK(J335),ISBLANK(K335),ISBLANK(L335),ISBLANK(M335),ISBLANK(N335)),"","YES")</f>
        <v/>
      </c>
      <c r="R335" s="18"/>
      <c r="S335" s="18"/>
      <c r="T335" s="18"/>
      <c r="U335" s="18"/>
      <c r="V335" s="18"/>
      <c r="W335" s="18"/>
      <c r="X335" s="18"/>
      <c r="Y335" s="18"/>
      <c r="Z335" s="18"/>
      <c r="AA335" s="18"/>
      <c r="AB335" s="18"/>
    </row>
    <row r="336" spans="1:28" ht="21" customHeight="1" x14ac:dyDescent="0.25">
      <c r="A336" s="19">
        <v>10</v>
      </c>
      <c r="B336" s="4" t="s">
        <v>1271</v>
      </c>
      <c r="C336" s="5">
        <v>17625</v>
      </c>
      <c r="D336" s="47"/>
      <c r="E336" s="47"/>
      <c r="F336" s="47"/>
      <c r="G336" s="4"/>
      <c r="H336" s="3"/>
      <c r="I336" s="3"/>
      <c r="J336" s="3"/>
      <c r="K336" s="3"/>
      <c r="L336" s="3"/>
      <c r="M336" s="3"/>
      <c r="N336" s="3"/>
      <c r="O336" s="14"/>
      <c r="P336" s="3"/>
      <c r="Q336" s="3" t="str">
        <f>IF(AND(ISBLANK(H336),ISBLANK(I336),ISBLANK(J336),ISBLANK(K336),ISBLANK(L336),ISBLANK(M336),ISBLANK(N336)),"","YES")</f>
        <v/>
      </c>
      <c r="R336" s="18"/>
      <c r="S336" s="18"/>
      <c r="T336" s="18"/>
      <c r="U336" s="18"/>
      <c r="V336" s="18"/>
      <c r="W336" s="18"/>
      <c r="X336" s="18"/>
      <c r="Y336" s="18"/>
      <c r="Z336" s="18"/>
      <c r="AA336" s="18"/>
      <c r="AB336" s="18"/>
    </row>
    <row r="337" spans="1:28" ht="21" customHeight="1" x14ac:dyDescent="0.25">
      <c r="A337" s="19">
        <v>10</v>
      </c>
      <c r="B337" s="4" t="s">
        <v>1266</v>
      </c>
      <c r="C337" s="5"/>
      <c r="D337" s="47" t="s">
        <v>1270</v>
      </c>
      <c r="E337" s="47" t="s">
        <v>1269</v>
      </c>
      <c r="F337" s="47" t="s">
        <v>1268</v>
      </c>
      <c r="G337" s="4" t="s">
        <v>1267</v>
      </c>
      <c r="H337" s="3"/>
      <c r="I337" s="3"/>
      <c r="J337" s="3"/>
      <c r="K337" s="3"/>
      <c r="L337" s="3"/>
      <c r="M337" s="3"/>
      <c r="N337" s="3"/>
      <c r="O337" s="14"/>
      <c r="P337" s="3" t="str">
        <f>IF(AND(ISBLANK(H337),ISBLANK(I337),ISBLANK(J337),ISBLANK(K337),ISBLANK(L337),ISBLANK(M337)),"","YES")</f>
        <v/>
      </c>
      <c r="Q337" s="3" t="str">
        <f>IF(AND(ISBLANK(H337),ISBLANK(I337),ISBLANK(J337),ISBLANK(K337),ISBLANK(L337),ISBLANK(M337),ISBLANK(N337)),"","YES")</f>
        <v/>
      </c>
      <c r="R337" s="18"/>
      <c r="S337" s="18"/>
      <c r="T337" s="18"/>
      <c r="U337" s="18"/>
      <c r="V337" s="18"/>
      <c r="W337" s="18"/>
      <c r="X337" s="18"/>
      <c r="Y337" s="18"/>
      <c r="Z337" s="18"/>
      <c r="AA337" s="18"/>
      <c r="AB337" s="18"/>
    </row>
    <row r="338" spans="1:28" ht="21" customHeight="1" x14ac:dyDescent="0.25">
      <c r="A338" s="19">
        <v>10</v>
      </c>
      <c r="B338" s="4" t="s">
        <v>1266</v>
      </c>
      <c r="C338" s="5"/>
      <c r="D338" s="47" t="s">
        <v>1265</v>
      </c>
      <c r="E338" s="47" t="s">
        <v>1264</v>
      </c>
      <c r="F338" s="47" t="s">
        <v>1263</v>
      </c>
      <c r="G338" s="4" t="s">
        <v>1262</v>
      </c>
      <c r="H338" s="3"/>
      <c r="I338" s="3"/>
      <c r="J338" s="3"/>
      <c r="K338" s="3"/>
      <c r="L338" s="3"/>
      <c r="M338" s="3"/>
      <c r="N338" s="3"/>
      <c r="O338" s="14"/>
      <c r="P338" s="3" t="str">
        <f>IF(AND(ISBLANK(H338),ISBLANK(I338),ISBLANK(J338),ISBLANK(K338),ISBLANK(L338),ISBLANK(M338)),"","YES")</f>
        <v/>
      </c>
      <c r="Q338" s="3" t="str">
        <f>IF(AND(ISBLANK(H338),ISBLANK(I338),ISBLANK(J338),ISBLANK(K338),ISBLANK(L338),ISBLANK(M338),ISBLANK(N338)),"","YES")</f>
        <v/>
      </c>
      <c r="R338" s="18"/>
      <c r="S338" s="18"/>
      <c r="T338" s="18"/>
      <c r="U338" s="18"/>
      <c r="V338" s="18"/>
      <c r="W338" s="18"/>
      <c r="X338" s="18"/>
      <c r="Y338" s="18"/>
      <c r="Z338" s="18"/>
      <c r="AA338" s="18"/>
      <c r="AB338" s="18"/>
    </row>
    <row r="339" spans="1:28" ht="21" customHeight="1" x14ac:dyDescent="0.25">
      <c r="A339" s="19">
        <v>10</v>
      </c>
      <c r="B339" s="4" t="s">
        <v>1257</v>
      </c>
      <c r="C339" s="5"/>
      <c r="D339" s="47" t="s">
        <v>1261</v>
      </c>
      <c r="E339" s="47" t="s">
        <v>1260</v>
      </c>
      <c r="F339" s="47" t="s">
        <v>1259</v>
      </c>
      <c r="G339" s="4" t="s">
        <v>1258</v>
      </c>
      <c r="H339" s="3"/>
      <c r="I339" s="3"/>
      <c r="J339" s="3"/>
      <c r="K339" s="3"/>
      <c r="L339" s="3"/>
      <c r="M339" s="3"/>
      <c r="N339" s="3"/>
      <c r="O339" s="14"/>
      <c r="P339" s="3" t="str">
        <f>IF(AND(ISBLANK(H339),ISBLANK(I339),ISBLANK(J339),ISBLANK(K339),ISBLANK(L339),ISBLANK(M339)),"","YES")</f>
        <v/>
      </c>
      <c r="Q339" s="3" t="str">
        <f>IF(AND(ISBLANK(H339),ISBLANK(I339),ISBLANK(J339),ISBLANK(K339),ISBLANK(L339),ISBLANK(M339),ISBLANK(N339)),"","YES")</f>
        <v/>
      </c>
      <c r="R339" s="18"/>
      <c r="S339" s="18"/>
      <c r="T339" s="18"/>
      <c r="U339" s="18"/>
      <c r="V339" s="18"/>
      <c r="W339" s="18"/>
      <c r="X339" s="18"/>
      <c r="Y339" s="18"/>
      <c r="Z339" s="18"/>
      <c r="AA339" s="18"/>
      <c r="AB339" s="18"/>
    </row>
    <row r="340" spans="1:28" ht="21" customHeight="1" x14ac:dyDescent="0.25">
      <c r="A340" s="19">
        <v>10</v>
      </c>
      <c r="B340" s="4" t="s">
        <v>1257</v>
      </c>
      <c r="C340" s="5" t="s">
        <v>14</v>
      </c>
      <c r="D340" s="47" t="s">
        <v>1256</v>
      </c>
      <c r="E340" s="47" t="s">
        <v>1255</v>
      </c>
      <c r="F340" s="47" t="s">
        <v>1254</v>
      </c>
      <c r="G340" s="4" t="s">
        <v>479</v>
      </c>
      <c r="H340" s="3"/>
      <c r="I340" s="3"/>
      <c r="J340" s="3"/>
      <c r="K340" s="3"/>
      <c r="L340" s="3"/>
      <c r="M340" s="3"/>
      <c r="N340" s="3"/>
      <c r="O340" s="14"/>
      <c r="P340" s="3" t="str">
        <f>IF(AND(ISBLANK(H340),ISBLANK(I340),ISBLANK(J340),ISBLANK(K340),ISBLANK(L340),ISBLANK(M340)),"","YES")</f>
        <v/>
      </c>
      <c r="Q340" s="3" t="str">
        <f>IF(AND(ISBLANK(H340),ISBLANK(I340),ISBLANK(J340),ISBLANK(K340),ISBLANK(L340),ISBLANK(M340),ISBLANK(N340)),"","YES")</f>
        <v/>
      </c>
      <c r="R340" s="18"/>
      <c r="S340" s="18"/>
      <c r="T340" s="18"/>
      <c r="U340" s="18"/>
      <c r="V340" s="18"/>
      <c r="W340" s="18"/>
      <c r="X340" s="18"/>
      <c r="Y340" s="18"/>
      <c r="Z340" s="18"/>
      <c r="AA340" s="18"/>
      <c r="AB340" s="18"/>
    </row>
    <row r="341" spans="1:28" ht="21" customHeight="1" x14ac:dyDescent="0.25">
      <c r="A341" s="19">
        <v>10</v>
      </c>
      <c r="B341" s="4" t="s">
        <v>1253</v>
      </c>
      <c r="C341" s="5"/>
      <c r="D341" s="47" t="s">
        <v>1252</v>
      </c>
      <c r="E341" s="47" t="s">
        <v>1251</v>
      </c>
      <c r="F341" s="47" t="s">
        <v>1250</v>
      </c>
      <c r="G341" s="4" t="s">
        <v>1249</v>
      </c>
      <c r="H341" s="3"/>
      <c r="I341" s="3"/>
      <c r="J341" s="3"/>
      <c r="K341" s="3"/>
      <c r="L341" s="3"/>
      <c r="M341" s="3"/>
      <c r="N341" s="3"/>
      <c r="O341" s="14"/>
      <c r="P341" s="3" t="str">
        <f>IF(AND(ISBLANK(H341),ISBLANK(I341),ISBLANK(J341),ISBLANK(K341),ISBLANK(L341),ISBLANK(M341)),"","YES")</f>
        <v/>
      </c>
      <c r="Q341" s="3" t="str">
        <f>IF(AND(ISBLANK(H341),ISBLANK(I341),ISBLANK(J341),ISBLANK(K341),ISBLANK(L341),ISBLANK(M341),ISBLANK(N341)),"","YES")</f>
        <v/>
      </c>
      <c r="R341" s="18"/>
      <c r="S341" s="18"/>
      <c r="T341" s="18"/>
      <c r="U341" s="18"/>
      <c r="V341" s="18"/>
      <c r="W341" s="18"/>
      <c r="X341" s="18"/>
      <c r="Y341" s="18"/>
      <c r="Z341" s="18"/>
      <c r="AA341" s="18"/>
      <c r="AB341" s="18"/>
    </row>
    <row r="342" spans="1:28" ht="21" customHeight="1" x14ac:dyDescent="0.25">
      <c r="A342" s="19">
        <v>9</v>
      </c>
      <c r="B342" s="4" t="s">
        <v>1248</v>
      </c>
      <c r="C342" s="5">
        <v>17972</v>
      </c>
      <c r="D342" s="47"/>
      <c r="E342" s="47"/>
      <c r="F342" s="47"/>
      <c r="G342" s="4"/>
      <c r="H342" s="3"/>
      <c r="I342" s="3"/>
      <c r="J342" s="3"/>
      <c r="K342" s="3"/>
      <c r="L342" s="3"/>
      <c r="M342" s="3"/>
      <c r="N342" s="3"/>
      <c r="O342" s="14"/>
      <c r="P342" s="3"/>
      <c r="Q342" s="3" t="str">
        <f>IF(AND(ISBLANK(H342),ISBLANK(I342),ISBLANK(J342),ISBLANK(K342),ISBLANK(L342),ISBLANK(M342),ISBLANK(N342)),"","YES")</f>
        <v/>
      </c>
      <c r="R342" s="18"/>
      <c r="S342" s="18"/>
      <c r="T342" s="18"/>
      <c r="U342" s="18"/>
      <c r="V342" s="18"/>
      <c r="W342" s="18"/>
      <c r="X342" s="18"/>
      <c r="Y342" s="18"/>
      <c r="Z342" s="18"/>
      <c r="AA342" s="18"/>
      <c r="AB342" s="18"/>
    </row>
    <row r="343" spans="1:28" ht="21" customHeight="1" x14ac:dyDescent="0.25">
      <c r="A343" s="19">
        <v>9</v>
      </c>
      <c r="B343" s="4" t="s">
        <v>1247</v>
      </c>
      <c r="C343" s="5"/>
      <c r="D343" s="47" t="s">
        <v>1246</v>
      </c>
      <c r="E343" s="47" t="s">
        <v>1245</v>
      </c>
      <c r="F343" s="47" t="s">
        <v>1244</v>
      </c>
      <c r="G343" s="4" t="s">
        <v>1243</v>
      </c>
      <c r="H343" s="3"/>
      <c r="I343" s="3"/>
      <c r="J343" s="3"/>
      <c r="K343" s="3"/>
      <c r="L343" s="3"/>
      <c r="M343" s="3"/>
      <c r="N343" s="3"/>
      <c r="O343" s="14"/>
      <c r="P343" s="3" t="str">
        <f>IF(AND(ISBLANK(H343),ISBLANK(I343),ISBLANK(J343),ISBLANK(K343),ISBLANK(L343),ISBLANK(M343)),"","YES")</f>
        <v/>
      </c>
      <c r="Q343" s="3" t="str">
        <f>IF(AND(ISBLANK(H343),ISBLANK(I343),ISBLANK(J343),ISBLANK(K343),ISBLANK(L343),ISBLANK(M343),ISBLANK(N343)),"","YES")</f>
        <v/>
      </c>
      <c r="R343" s="18"/>
      <c r="S343" s="18"/>
      <c r="T343" s="18"/>
      <c r="U343" s="18"/>
      <c r="V343" s="18"/>
      <c r="W343" s="18"/>
      <c r="X343" s="18"/>
      <c r="Y343" s="18"/>
      <c r="Z343" s="18"/>
      <c r="AA343" s="18"/>
      <c r="AB343" s="18"/>
    </row>
    <row r="344" spans="1:28" ht="21" customHeight="1" x14ac:dyDescent="0.25">
      <c r="A344" s="19">
        <v>9</v>
      </c>
      <c r="B344" s="4" t="s">
        <v>1238</v>
      </c>
      <c r="C344" s="5"/>
      <c r="D344" s="47" t="s">
        <v>1242</v>
      </c>
      <c r="E344" s="47" t="s">
        <v>1241</v>
      </c>
      <c r="F344" s="47" t="s">
        <v>1240</v>
      </c>
      <c r="G344" s="4" t="s">
        <v>1239</v>
      </c>
      <c r="H344" s="3"/>
      <c r="I344" s="3"/>
      <c r="J344" s="3"/>
      <c r="K344" s="3"/>
      <c r="L344" s="3"/>
      <c r="M344" s="3"/>
      <c r="N344" s="3"/>
      <c r="O344" s="14"/>
      <c r="P344" s="3" t="str">
        <f>IF(AND(ISBLANK(H344),ISBLANK(I344),ISBLANK(J344),ISBLANK(K344),ISBLANK(L344),ISBLANK(M344)),"","YES")</f>
        <v/>
      </c>
      <c r="Q344" s="3" t="str">
        <f>IF(AND(ISBLANK(H344),ISBLANK(I344),ISBLANK(J344),ISBLANK(K344),ISBLANK(L344),ISBLANK(M344),ISBLANK(N344)),"","YES")</f>
        <v/>
      </c>
      <c r="R344" s="18"/>
      <c r="S344" s="18"/>
      <c r="T344" s="18"/>
      <c r="U344" s="18"/>
      <c r="V344" s="18"/>
      <c r="W344" s="18"/>
      <c r="X344" s="18"/>
      <c r="Y344" s="18"/>
      <c r="Z344" s="18"/>
      <c r="AA344" s="18"/>
      <c r="AB344" s="18"/>
    </row>
    <row r="345" spans="1:28" ht="21" customHeight="1" x14ac:dyDescent="0.25">
      <c r="A345" s="19">
        <v>9</v>
      </c>
      <c r="B345" s="4" t="s">
        <v>1238</v>
      </c>
      <c r="C345" s="5" t="s">
        <v>14</v>
      </c>
      <c r="D345" s="47" t="s">
        <v>1237</v>
      </c>
      <c r="E345" s="47" t="s">
        <v>1236</v>
      </c>
      <c r="F345" s="47" t="s">
        <v>1235</v>
      </c>
      <c r="G345" s="4" t="s">
        <v>1234</v>
      </c>
      <c r="H345" s="3"/>
      <c r="I345" s="3"/>
      <c r="J345" s="3"/>
      <c r="K345" s="3"/>
      <c r="L345" s="3"/>
      <c r="M345" s="3"/>
      <c r="N345" s="3"/>
      <c r="O345" s="14"/>
      <c r="P345" s="3" t="str">
        <f>IF(AND(ISBLANK(H345),ISBLANK(I345),ISBLANK(J345),ISBLANK(K345),ISBLANK(L345),ISBLANK(M345)),"","YES")</f>
        <v/>
      </c>
      <c r="Q345" s="3" t="str">
        <f>IF(AND(ISBLANK(H345),ISBLANK(I345),ISBLANK(J345),ISBLANK(K345),ISBLANK(L345),ISBLANK(M345),ISBLANK(N345)),"","YES")</f>
        <v/>
      </c>
      <c r="R345" s="18"/>
      <c r="S345" s="18"/>
      <c r="T345" s="18"/>
      <c r="U345" s="18"/>
      <c r="V345" s="18"/>
      <c r="W345" s="18"/>
      <c r="X345" s="18"/>
      <c r="Y345" s="18"/>
      <c r="Z345" s="18"/>
      <c r="AA345" s="18"/>
      <c r="AB345" s="18"/>
    </row>
    <row r="346" spans="1:28" ht="21" customHeight="1" x14ac:dyDescent="0.25">
      <c r="A346" s="19">
        <v>9</v>
      </c>
      <c r="B346" s="4" t="s">
        <v>1225</v>
      </c>
      <c r="C346" s="5" t="s">
        <v>14</v>
      </c>
      <c r="D346" s="47" t="s">
        <v>1233</v>
      </c>
      <c r="E346" s="47" t="s">
        <v>1232</v>
      </c>
      <c r="F346" s="47" t="s">
        <v>1231</v>
      </c>
      <c r="G346" s="4" t="s">
        <v>1230</v>
      </c>
      <c r="H346" s="3"/>
      <c r="I346" s="3"/>
      <c r="J346" s="3"/>
      <c r="K346" s="3"/>
      <c r="L346" s="3"/>
      <c r="M346" s="3"/>
      <c r="N346" s="3"/>
      <c r="O346" s="14"/>
      <c r="P346" s="3" t="str">
        <f>IF(AND(ISBLANK(H346),ISBLANK(I346),ISBLANK(J346),ISBLANK(K346),ISBLANK(L346),ISBLANK(M346)),"","YES")</f>
        <v/>
      </c>
      <c r="Q346" s="3" t="str">
        <f>IF(AND(ISBLANK(H346),ISBLANK(I346),ISBLANK(J346),ISBLANK(K346),ISBLANK(L346),ISBLANK(M346),ISBLANK(N346)),"","YES")</f>
        <v/>
      </c>
      <c r="R346" s="18"/>
      <c r="S346" s="18"/>
      <c r="T346" s="18"/>
      <c r="U346" s="18"/>
      <c r="V346" s="18"/>
      <c r="W346" s="18"/>
      <c r="X346" s="18"/>
      <c r="Y346" s="18"/>
      <c r="Z346" s="18"/>
      <c r="AA346" s="18"/>
      <c r="AB346" s="18"/>
    </row>
    <row r="347" spans="1:28" ht="21" customHeight="1" x14ac:dyDescent="0.25">
      <c r="A347" s="19">
        <v>9</v>
      </c>
      <c r="B347" s="4" t="s">
        <v>1225</v>
      </c>
      <c r="C347" s="5"/>
      <c r="D347" s="47" t="s">
        <v>1229</v>
      </c>
      <c r="E347" s="47" t="s">
        <v>1228</v>
      </c>
      <c r="F347" s="47" t="s">
        <v>1227</v>
      </c>
      <c r="G347" s="4" t="s">
        <v>1226</v>
      </c>
      <c r="H347" s="3"/>
      <c r="I347" s="3"/>
      <c r="J347" s="3"/>
      <c r="K347" s="3"/>
      <c r="L347" s="3"/>
      <c r="M347" s="3"/>
      <c r="N347" s="3"/>
      <c r="O347" s="14"/>
      <c r="P347" s="3" t="str">
        <f>IF(AND(ISBLANK(H347),ISBLANK(I347),ISBLANK(J347),ISBLANK(K347),ISBLANK(L347),ISBLANK(M347)),"","YES")</f>
        <v/>
      </c>
      <c r="Q347" s="3" t="str">
        <f>IF(AND(ISBLANK(H347),ISBLANK(I347),ISBLANK(J347),ISBLANK(K347),ISBLANK(L347),ISBLANK(M347),ISBLANK(N347)),"","YES")</f>
        <v/>
      </c>
      <c r="R347" s="18"/>
      <c r="S347" s="18"/>
      <c r="T347" s="18"/>
      <c r="U347" s="18"/>
      <c r="V347" s="18"/>
      <c r="W347" s="18"/>
      <c r="X347" s="18"/>
      <c r="Y347" s="18"/>
      <c r="Z347" s="18"/>
      <c r="AA347" s="18"/>
      <c r="AB347" s="18"/>
    </row>
    <row r="348" spans="1:28" ht="21" customHeight="1" x14ac:dyDescent="0.25">
      <c r="A348" s="19">
        <v>9</v>
      </c>
      <c r="B348" s="4" t="s">
        <v>1225</v>
      </c>
      <c r="C348" s="5"/>
      <c r="D348" s="47" t="s">
        <v>1224</v>
      </c>
      <c r="E348" s="82"/>
      <c r="F348" s="82"/>
      <c r="G348" s="4" t="s">
        <v>1223</v>
      </c>
      <c r="H348" s="3"/>
      <c r="I348" s="3"/>
      <c r="J348" s="3"/>
      <c r="K348" s="3"/>
      <c r="L348" s="83"/>
      <c r="M348" s="83"/>
      <c r="N348" s="83"/>
      <c r="O348" s="14"/>
      <c r="P348" s="3"/>
      <c r="Q348" s="3"/>
      <c r="R348" s="18"/>
      <c r="S348" s="18"/>
      <c r="T348" s="18"/>
      <c r="U348" s="18"/>
      <c r="V348" s="18"/>
      <c r="W348" s="18"/>
      <c r="X348" s="18"/>
      <c r="Y348" s="18"/>
      <c r="Z348" s="18"/>
      <c r="AA348" s="18"/>
      <c r="AB348" s="18"/>
    </row>
    <row r="349" spans="1:28" ht="21" customHeight="1" x14ac:dyDescent="0.25">
      <c r="A349" s="19">
        <v>9</v>
      </c>
      <c r="B349" s="4" t="s">
        <v>1222</v>
      </c>
      <c r="C349" s="5">
        <v>17890</v>
      </c>
      <c r="D349" s="47"/>
      <c r="E349" s="47"/>
      <c r="F349" s="47"/>
      <c r="G349" s="4"/>
      <c r="H349" s="3"/>
      <c r="I349" s="3"/>
      <c r="J349" s="3"/>
      <c r="K349" s="3"/>
      <c r="L349" s="3"/>
      <c r="M349" s="3"/>
      <c r="N349" s="3"/>
      <c r="O349" s="14"/>
      <c r="P349" s="3"/>
      <c r="Q349" s="3" t="str">
        <f>IF(AND(ISBLANK(H349),ISBLANK(I349),ISBLANK(J349),ISBLANK(K349),ISBLANK(L349),ISBLANK(M349),ISBLANK(N349)),"","YES")</f>
        <v/>
      </c>
      <c r="R349" s="18"/>
      <c r="S349" s="18"/>
      <c r="T349" s="18"/>
      <c r="U349" s="18"/>
      <c r="V349" s="18"/>
      <c r="W349" s="18"/>
      <c r="X349" s="18"/>
      <c r="Y349" s="18"/>
      <c r="Z349" s="18"/>
      <c r="AA349" s="18"/>
      <c r="AB349" s="18"/>
    </row>
    <row r="350" spans="1:28" ht="21" customHeight="1" x14ac:dyDescent="0.25">
      <c r="A350" s="19">
        <v>9</v>
      </c>
      <c r="B350" s="4" t="s">
        <v>1219</v>
      </c>
      <c r="C350" s="5"/>
      <c r="D350" s="47" t="s">
        <v>1221</v>
      </c>
      <c r="E350" s="82"/>
      <c r="F350" s="82"/>
      <c r="G350" s="4" t="s">
        <v>1220</v>
      </c>
      <c r="H350" s="3"/>
      <c r="I350" s="3"/>
      <c r="J350" s="3"/>
      <c r="K350" s="3"/>
      <c r="L350" s="83"/>
      <c r="M350" s="83"/>
      <c r="N350" s="83"/>
      <c r="O350" s="14"/>
      <c r="P350" s="3"/>
      <c r="Q350" s="3"/>
      <c r="R350" s="18"/>
      <c r="S350" s="18"/>
      <c r="T350" s="18"/>
      <c r="U350" s="18"/>
      <c r="V350" s="18"/>
      <c r="W350" s="18"/>
      <c r="X350" s="18"/>
      <c r="Y350" s="18"/>
      <c r="Z350" s="18"/>
      <c r="AA350" s="18"/>
      <c r="AB350" s="18"/>
    </row>
    <row r="351" spans="1:28" ht="21" customHeight="1" x14ac:dyDescent="0.25">
      <c r="A351" s="19">
        <v>9</v>
      </c>
      <c r="B351" s="4" t="s">
        <v>1219</v>
      </c>
      <c r="C351" s="5"/>
      <c r="D351" s="47" t="s">
        <v>1218</v>
      </c>
      <c r="E351" s="47" t="s">
        <v>1217</v>
      </c>
      <c r="F351" s="47" t="s">
        <v>1216</v>
      </c>
      <c r="G351" s="4" t="s">
        <v>1215</v>
      </c>
      <c r="H351" s="3"/>
      <c r="I351" s="3"/>
      <c r="J351" s="3"/>
      <c r="K351" s="3"/>
      <c r="L351" s="3"/>
      <c r="M351" s="3"/>
      <c r="N351" s="3"/>
      <c r="O351" s="14"/>
      <c r="P351" s="3" t="str">
        <f>IF(AND(ISBLANK(H351),ISBLANK(I351),ISBLANK(J351),ISBLANK(K351),ISBLANK(L351),ISBLANK(M351)),"","YES")</f>
        <v/>
      </c>
      <c r="Q351" s="3" t="str">
        <f>IF(AND(ISBLANK(H351),ISBLANK(I351),ISBLANK(J351),ISBLANK(K351),ISBLANK(L351),ISBLANK(M351),ISBLANK(N351)),"","YES")</f>
        <v/>
      </c>
      <c r="R351" s="18"/>
      <c r="S351" s="18"/>
      <c r="T351" s="18"/>
      <c r="U351" s="18"/>
      <c r="V351" s="18"/>
      <c r="W351" s="18"/>
      <c r="X351" s="18"/>
      <c r="Y351" s="18"/>
      <c r="Z351" s="18"/>
      <c r="AA351" s="18"/>
      <c r="AB351" s="18"/>
    </row>
    <row r="352" spans="1:28" ht="21" customHeight="1" x14ac:dyDescent="0.25">
      <c r="A352" s="19">
        <v>9</v>
      </c>
      <c r="B352" s="4" t="s">
        <v>1210</v>
      </c>
      <c r="C352" s="5"/>
      <c r="D352" s="47" t="s">
        <v>1214</v>
      </c>
      <c r="E352" s="47" t="s">
        <v>1213</v>
      </c>
      <c r="F352" s="47" t="s">
        <v>1212</v>
      </c>
      <c r="G352" s="4" t="s">
        <v>1211</v>
      </c>
      <c r="H352" s="3"/>
      <c r="I352" s="3"/>
      <c r="J352" s="3"/>
      <c r="K352" s="3"/>
      <c r="L352" s="3"/>
      <c r="M352" s="3"/>
      <c r="N352" s="3"/>
      <c r="O352" s="14"/>
      <c r="P352" s="3" t="str">
        <f>IF(AND(ISBLANK(H352),ISBLANK(I352),ISBLANK(J352),ISBLANK(K352),ISBLANK(L352),ISBLANK(M352)),"","YES")</f>
        <v/>
      </c>
      <c r="Q352" s="3" t="str">
        <f>IF(AND(ISBLANK(H352),ISBLANK(I352),ISBLANK(J352),ISBLANK(K352),ISBLANK(L352),ISBLANK(M352),ISBLANK(N352)),"","YES")</f>
        <v/>
      </c>
      <c r="R352" s="18"/>
      <c r="S352" s="18"/>
      <c r="T352" s="18"/>
      <c r="U352" s="18"/>
      <c r="V352" s="18"/>
      <c r="W352" s="18"/>
      <c r="X352" s="18"/>
      <c r="Y352" s="18"/>
      <c r="Z352" s="18"/>
      <c r="AA352" s="18"/>
      <c r="AB352" s="18"/>
    </row>
    <row r="353" spans="1:28" ht="21" customHeight="1" x14ac:dyDescent="0.25">
      <c r="A353" s="19">
        <v>9</v>
      </c>
      <c r="B353" s="4" t="s">
        <v>1210</v>
      </c>
      <c r="C353" s="5" t="s">
        <v>14</v>
      </c>
      <c r="D353" s="47" t="s">
        <v>1209</v>
      </c>
      <c r="E353" s="47" t="s">
        <v>1208</v>
      </c>
      <c r="F353" s="47" t="s">
        <v>1207</v>
      </c>
      <c r="G353" s="4" t="s">
        <v>1206</v>
      </c>
      <c r="H353" s="3"/>
      <c r="I353" s="3"/>
      <c r="J353" s="3"/>
      <c r="K353" s="3"/>
      <c r="L353" s="3"/>
      <c r="M353" s="3"/>
      <c r="N353" s="3"/>
      <c r="O353" s="14"/>
      <c r="P353" s="3" t="str">
        <f>IF(AND(ISBLANK(H353),ISBLANK(I353),ISBLANK(J353),ISBLANK(K353),ISBLANK(L353),ISBLANK(M353)),"","YES")</f>
        <v/>
      </c>
      <c r="Q353" s="3" t="str">
        <f>IF(AND(ISBLANK(H353),ISBLANK(I353),ISBLANK(J353),ISBLANK(K353),ISBLANK(L353),ISBLANK(M353),ISBLANK(N353)),"","YES")</f>
        <v/>
      </c>
      <c r="R353" s="18"/>
      <c r="S353" s="18"/>
      <c r="T353" s="18"/>
      <c r="U353" s="18"/>
      <c r="V353" s="18"/>
      <c r="W353" s="18"/>
      <c r="X353" s="18"/>
      <c r="Y353" s="18"/>
      <c r="Z353" s="18"/>
      <c r="AA353" s="18"/>
      <c r="AB353" s="18"/>
    </row>
    <row r="354" spans="1:28" ht="21" customHeight="1" x14ac:dyDescent="0.25">
      <c r="A354" s="19">
        <v>9</v>
      </c>
      <c r="B354" s="4" t="s">
        <v>1201</v>
      </c>
      <c r="C354" s="5" t="s">
        <v>14</v>
      </c>
      <c r="D354" s="47" t="s">
        <v>1205</v>
      </c>
      <c r="E354" s="47" t="s">
        <v>1204</v>
      </c>
      <c r="F354" s="47" t="s">
        <v>1203</v>
      </c>
      <c r="G354" s="4" t="s">
        <v>1202</v>
      </c>
      <c r="H354" s="3"/>
      <c r="I354" s="3"/>
      <c r="J354" s="3"/>
      <c r="K354" s="3"/>
      <c r="L354" s="3"/>
      <c r="M354" s="3"/>
      <c r="N354" s="3"/>
      <c r="O354" s="14"/>
      <c r="P354" s="3" t="str">
        <f>IF(AND(ISBLANK(H354),ISBLANK(I354),ISBLANK(J354),ISBLANK(K354),ISBLANK(L354),ISBLANK(M354)),"","YES")</f>
        <v/>
      </c>
      <c r="Q354" s="3" t="str">
        <f>IF(AND(ISBLANK(H354),ISBLANK(I354),ISBLANK(J354),ISBLANK(K354),ISBLANK(L354),ISBLANK(M354),ISBLANK(N354)),"","YES")</f>
        <v/>
      </c>
      <c r="R354" s="18"/>
      <c r="S354" s="18"/>
      <c r="T354" s="18"/>
      <c r="U354" s="18"/>
      <c r="V354" s="18"/>
      <c r="W354" s="18"/>
      <c r="X354" s="18"/>
      <c r="Y354" s="18"/>
      <c r="Z354" s="18"/>
      <c r="AA354" s="18"/>
      <c r="AB354" s="18"/>
    </row>
    <row r="355" spans="1:28" ht="21" customHeight="1" x14ac:dyDescent="0.25">
      <c r="A355" s="19">
        <v>9</v>
      </c>
      <c r="B355" s="4" t="s">
        <v>1201</v>
      </c>
      <c r="C355" s="5"/>
      <c r="D355" s="47" t="s">
        <v>1200</v>
      </c>
      <c r="E355" s="47" t="s">
        <v>1199</v>
      </c>
      <c r="F355" s="47" t="s">
        <v>1198</v>
      </c>
      <c r="G355" s="4" t="s">
        <v>1197</v>
      </c>
      <c r="H355" s="3"/>
      <c r="I355" s="3"/>
      <c r="J355" s="3"/>
      <c r="K355" s="3"/>
      <c r="L355" s="3"/>
      <c r="M355" s="3"/>
      <c r="N355" s="3"/>
      <c r="O355" s="14"/>
      <c r="P355" s="3" t="str">
        <f>IF(AND(ISBLANK(H355),ISBLANK(I355),ISBLANK(J355),ISBLANK(K355),ISBLANK(L355),ISBLANK(M355)),"","YES")</f>
        <v/>
      </c>
      <c r="Q355" s="3" t="str">
        <f>IF(AND(ISBLANK(H355),ISBLANK(I355),ISBLANK(J355),ISBLANK(K355),ISBLANK(L355),ISBLANK(M355),ISBLANK(N355)),"","YES")</f>
        <v/>
      </c>
      <c r="R355" s="18"/>
      <c r="S355" s="18"/>
      <c r="T355" s="18"/>
      <c r="U355" s="18"/>
      <c r="V355" s="18"/>
      <c r="W355" s="18"/>
      <c r="X355" s="18"/>
      <c r="Y355" s="18"/>
      <c r="Z355" s="18"/>
      <c r="AA355" s="18"/>
      <c r="AB355" s="18"/>
    </row>
    <row r="356" spans="1:28" ht="21" customHeight="1" x14ac:dyDescent="0.25">
      <c r="A356" s="19">
        <v>9</v>
      </c>
      <c r="B356" s="4" t="s">
        <v>1196</v>
      </c>
      <c r="C356" s="5">
        <v>17644</v>
      </c>
      <c r="D356" s="47"/>
      <c r="E356" s="47"/>
      <c r="F356" s="47"/>
      <c r="G356" s="4"/>
      <c r="H356" s="3"/>
      <c r="I356" s="3"/>
      <c r="J356" s="3"/>
      <c r="K356" s="3"/>
      <c r="L356" s="3"/>
      <c r="M356" s="3"/>
      <c r="N356" s="3"/>
      <c r="O356" s="14"/>
      <c r="P356" s="3"/>
      <c r="Q356" s="3" t="str">
        <f>IF(AND(ISBLANK(H356),ISBLANK(I356),ISBLANK(J356),ISBLANK(K356),ISBLANK(L356),ISBLANK(M356),ISBLANK(N356)),"","YES")</f>
        <v/>
      </c>
      <c r="R356" s="18"/>
      <c r="S356" s="18"/>
      <c r="T356" s="18"/>
      <c r="U356" s="18"/>
      <c r="V356" s="18"/>
      <c r="W356" s="18"/>
      <c r="X356" s="18"/>
      <c r="Y356" s="18"/>
      <c r="Z356" s="18"/>
      <c r="AA356" s="18"/>
      <c r="AB356" s="18"/>
    </row>
    <row r="357" spans="1:28" ht="21" customHeight="1" x14ac:dyDescent="0.25">
      <c r="A357" s="19">
        <v>9</v>
      </c>
      <c r="B357" s="4" t="s">
        <v>1191</v>
      </c>
      <c r="C357" s="5"/>
      <c r="D357" s="47" t="s">
        <v>1195</v>
      </c>
      <c r="E357" s="47" t="s">
        <v>1194</v>
      </c>
      <c r="F357" s="47" t="s">
        <v>1193</v>
      </c>
      <c r="G357" s="4" t="s">
        <v>1192</v>
      </c>
      <c r="H357" s="3"/>
      <c r="I357" s="3"/>
      <c r="J357" s="3"/>
      <c r="K357" s="3"/>
      <c r="L357" s="3"/>
      <c r="M357" s="3"/>
      <c r="N357" s="3"/>
      <c r="O357" s="14"/>
      <c r="P357" s="3" t="str">
        <f>IF(AND(ISBLANK(H357),ISBLANK(I357),ISBLANK(J357),ISBLANK(K357),ISBLANK(L357),ISBLANK(M357)),"","YES")</f>
        <v/>
      </c>
      <c r="Q357" s="3" t="str">
        <f>IF(AND(ISBLANK(H357),ISBLANK(I357),ISBLANK(J357),ISBLANK(K357),ISBLANK(L357),ISBLANK(M357),ISBLANK(N357)),"","YES")</f>
        <v/>
      </c>
      <c r="R357" s="18"/>
      <c r="S357" s="18"/>
      <c r="T357" s="18"/>
      <c r="U357" s="18"/>
      <c r="V357" s="18"/>
      <c r="W357" s="18"/>
      <c r="X357" s="18"/>
      <c r="Y357" s="18"/>
      <c r="Z357" s="18"/>
      <c r="AA357" s="18"/>
      <c r="AB357" s="18"/>
    </row>
    <row r="358" spans="1:28" ht="21" customHeight="1" x14ac:dyDescent="0.25">
      <c r="A358" s="19">
        <v>9</v>
      </c>
      <c r="B358" s="4" t="s">
        <v>1191</v>
      </c>
      <c r="C358" s="5"/>
      <c r="D358" s="47" t="s">
        <v>1190</v>
      </c>
      <c r="E358" s="47" t="s">
        <v>1189</v>
      </c>
      <c r="F358" s="47" t="s">
        <v>1188</v>
      </c>
      <c r="G358" s="4" t="s">
        <v>1187</v>
      </c>
      <c r="H358" s="3"/>
      <c r="I358" s="3"/>
      <c r="J358" s="3"/>
      <c r="K358" s="3"/>
      <c r="L358" s="3"/>
      <c r="M358" s="3"/>
      <c r="N358" s="3"/>
      <c r="O358" s="14"/>
      <c r="P358" s="3" t="str">
        <f>IF(AND(ISBLANK(H358),ISBLANK(I358),ISBLANK(J358),ISBLANK(K358),ISBLANK(L358),ISBLANK(M358)),"","YES")</f>
        <v/>
      </c>
      <c r="Q358" s="3" t="str">
        <f>IF(AND(ISBLANK(H358),ISBLANK(I358),ISBLANK(J358),ISBLANK(K358),ISBLANK(L358),ISBLANK(M358),ISBLANK(N358)),"","YES")</f>
        <v/>
      </c>
      <c r="R358" s="18"/>
      <c r="S358" s="18"/>
      <c r="T358" s="18"/>
      <c r="U358" s="18"/>
      <c r="V358" s="18"/>
      <c r="W358" s="18"/>
      <c r="X358" s="18"/>
      <c r="Y358" s="18"/>
      <c r="Z358" s="18"/>
      <c r="AA358" s="18"/>
      <c r="AB358" s="18"/>
    </row>
    <row r="359" spans="1:28" ht="21" customHeight="1" x14ac:dyDescent="0.25">
      <c r="A359" s="19">
        <v>9</v>
      </c>
      <c r="B359" s="4" t="s">
        <v>1182</v>
      </c>
      <c r="C359" s="5"/>
      <c r="D359" s="47" t="s">
        <v>1186</v>
      </c>
      <c r="E359" s="47" t="s">
        <v>1185</v>
      </c>
      <c r="F359" s="47" t="s">
        <v>1184</v>
      </c>
      <c r="G359" s="4" t="s">
        <v>1183</v>
      </c>
      <c r="H359" s="3"/>
      <c r="I359" s="3"/>
      <c r="J359" s="3"/>
      <c r="K359" s="3"/>
      <c r="L359" s="3"/>
      <c r="M359" s="3"/>
      <c r="N359" s="3"/>
      <c r="O359" s="14"/>
      <c r="P359" s="3" t="str">
        <f>IF(AND(ISBLANK(H359),ISBLANK(I359),ISBLANK(J359),ISBLANK(K359),ISBLANK(L359),ISBLANK(M359)),"","YES")</f>
        <v/>
      </c>
      <c r="Q359" s="3" t="str">
        <f>IF(AND(ISBLANK(H359),ISBLANK(I359),ISBLANK(J359),ISBLANK(K359),ISBLANK(L359),ISBLANK(M359),ISBLANK(N359)),"","YES")</f>
        <v/>
      </c>
      <c r="R359" s="18"/>
      <c r="S359" s="18"/>
      <c r="T359" s="18"/>
      <c r="U359" s="18"/>
      <c r="V359" s="18"/>
      <c r="W359" s="18"/>
      <c r="X359" s="18"/>
      <c r="Y359" s="18"/>
      <c r="Z359" s="18"/>
      <c r="AA359" s="18"/>
      <c r="AB359" s="18"/>
    </row>
    <row r="360" spans="1:28" ht="21" customHeight="1" x14ac:dyDescent="0.25">
      <c r="A360" s="19">
        <v>9</v>
      </c>
      <c r="B360" s="4" t="s">
        <v>1182</v>
      </c>
      <c r="C360" s="5" t="s">
        <v>14</v>
      </c>
      <c r="D360" s="47" t="s">
        <v>1181</v>
      </c>
      <c r="E360" s="47" t="s">
        <v>1180</v>
      </c>
      <c r="F360" s="47" t="s">
        <v>1179</v>
      </c>
      <c r="G360" s="4" t="s">
        <v>1178</v>
      </c>
      <c r="H360" s="3"/>
      <c r="I360" s="3"/>
      <c r="J360" s="3"/>
      <c r="K360" s="3"/>
      <c r="L360" s="3"/>
      <c r="M360" s="3"/>
      <c r="N360" s="3"/>
      <c r="O360" s="14"/>
      <c r="P360" s="3" t="str">
        <f>IF(AND(ISBLANK(H360),ISBLANK(I360),ISBLANK(J360),ISBLANK(K360),ISBLANK(L360),ISBLANK(M360)),"","YES")</f>
        <v/>
      </c>
      <c r="Q360" s="3" t="str">
        <f>IF(AND(ISBLANK(H360),ISBLANK(I360),ISBLANK(J360),ISBLANK(K360),ISBLANK(L360),ISBLANK(M360),ISBLANK(N360)),"","YES")</f>
        <v/>
      </c>
      <c r="R360" s="18"/>
      <c r="S360" s="18"/>
      <c r="T360" s="18"/>
      <c r="U360" s="18"/>
      <c r="V360" s="18"/>
      <c r="W360" s="18"/>
      <c r="X360" s="18"/>
      <c r="Y360" s="18"/>
      <c r="Z360" s="18"/>
      <c r="AA360" s="18"/>
      <c r="AB360" s="18"/>
    </row>
    <row r="361" spans="1:28" ht="21" customHeight="1" x14ac:dyDescent="0.25">
      <c r="A361" s="19">
        <v>9</v>
      </c>
      <c r="B361" s="4" t="s">
        <v>1173</v>
      </c>
      <c r="C361" s="5" t="s">
        <v>14</v>
      </c>
      <c r="D361" s="47" t="s">
        <v>1177</v>
      </c>
      <c r="E361" s="47" t="s">
        <v>1176</v>
      </c>
      <c r="F361" s="47" t="s">
        <v>1175</v>
      </c>
      <c r="G361" s="4" t="s">
        <v>1174</v>
      </c>
      <c r="H361" s="3"/>
      <c r="I361" s="3"/>
      <c r="J361" s="3"/>
      <c r="K361" s="3" t="s">
        <v>48</v>
      </c>
      <c r="L361" s="3"/>
      <c r="M361" s="3"/>
      <c r="N361" s="3"/>
      <c r="O361" s="14"/>
      <c r="P361" s="3" t="str">
        <f>IF(AND(ISBLANK(H361),ISBLANK(I361),ISBLANK(J361),ISBLANK(K361),ISBLANK(L361),ISBLANK(M361)),"","YES")</f>
        <v>YES</v>
      </c>
      <c r="Q361" s="3" t="str">
        <f>IF(AND(ISBLANK(H361),ISBLANK(I361),ISBLANK(J361),ISBLANK(K361),ISBLANK(L361),ISBLANK(M361),ISBLANK(N361)),"","YES")</f>
        <v>YES</v>
      </c>
      <c r="R361" s="18"/>
      <c r="S361" s="18"/>
      <c r="T361" s="18"/>
      <c r="U361" s="18"/>
      <c r="V361" s="18"/>
      <c r="W361" s="18"/>
      <c r="X361" s="18">
        <v>1</v>
      </c>
      <c r="Y361" s="18"/>
      <c r="Z361" s="18"/>
      <c r="AA361" s="18"/>
      <c r="AB361" s="18"/>
    </row>
    <row r="362" spans="1:28" ht="21" customHeight="1" x14ac:dyDescent="0.25">
      <c r="A362" s="19">
        <v>9</v>
      </c>
      <c r="B362" s="4" t="s">
        <v>1173</v>
      </c>
      <c r="C362" s="5"/>
      <c r="D362" s="47" t="s">
        <v>1172</v>
      </c>
      <c r="E362" s="47" t="s">
        <v>1171</v>
      </c>
      <c r="F362" s="47" t="s">
        <v>1170</v>
      </c>
      <c r="G362" s="4" t="s">
        <v>1169</v>
      </c>
      <c r="H362" s="3"/>
      <c r="I362" s="3"/>
      <c r="J362" s="3"/>
      <c r="K362" s="3"/>
      <c r="L362" s="3"/>
      <c r="M362" s="3"/>
      <c r="N362" s="3"/>
      <c r="O362" s="14"/>
      <c r="P362" s="3" t="str">
        <f>IF(AND(ISBLANK(H362),ISBLANK(I362),ISBLANK(J362),ISBLANK(K362),ISBLANK(L362),ISBLANK(M362)),"","YES")</f>
        <v/>
      </c>
      <c r="Q362" s="3" t="str">
        <f>IF(AND(ISBLANK(H362),ISBLANK(I362),ISBLANK(J362),ISBLANK(K362),ISBLANK(L362),ISBLANK(M362),ISBLANK(N362)),"","YES")</f>
        <v/>
      </c>
      <c r="R362" s="18"/>
      <c r="S362" s="18"/>
      <c r="T362" s="18"/>
      <c r="U362" s="18"/>
      <c r="V362" s="18"/>
      <c r="W362" s="18"/>
      <c r="X362" s="18"/>
      <c r="Y362" s="18"/>
      <c r="Z362" s="18"/>
      <c r="AA362" s="18"/>
      <c r="AB362" s="18"/>
    </row>
    <row r="363" spans="1:28" ht="21" customHeight="1" x14ac:dyDescent="0.25">
      <c r="A363" s="19">
        <v>9</v>
      </c>
      <c r="B363" s="4" t="s">
        <v>1168</v>
      </c>
      <c r="C363" s="5">
        <v>17798</v>
      </c>
      <c r="D363" s="47"/>
      <c r="E363" s="47"/>
      <c r="F363" s="47"/>
      <c r="G363" s="4"/>
      <c r="H363" s="3"/>
      <c r="I363" s="3"/>
      <c r="J363" s="3"/>
      <c r="K363" s="3"/>
      <c r="L363" s="3"/>
      <c r="M363" s="3"/>
      <c r="N363" s="3"/>
      <c r="O363" s="14"/>
      <c r="P363" s="3"/>
      <c r="Q363" s="3" t="str">
        <f>IF(AND(ISBLANK(H363),ISBLANK(I363),ISBLANK(J363),ISBLANK(K363),ISBLANK(L363),ISBLANK(M363),ISBLANK(N363)),"","YES")</f>
        <v/>
      </c>
      <c r="R363" s="18"/>
      <c r="S363" s="18"/>
      <c r="T363" s="18"/>
      <c r="U363" s="18"/>
      <c r="V363" s="18"/>
      <c r="W363" s="18"/>
      <c r="X363" s="18"/>
      <c r="Y363" s="18"/>
      <c r="Z363" s="18"/>
      <c r="AA363" s="18"/>
      <c r="AB363" s="18"/>
    </row>
    <row r="364" spans="1:28" ht="21" customHeight="1" x14ac:dyDescent="0.25">
      <c r="A364" s="19">
        <v>9</v>
      </c>
      <c r="B364" s="4" t="s">
        <v>1163</v>
      </c>
      <c r="C364" s="5"/>
      <c r="D364" s="47" t="s">
        <v>1167</v>
      </c>
      <c r="E364" s="47" t="s">
        <v>1166</v>
      </c>
      <c r="F364" s="47" t="s">
        <v>1165</v>
      </c>
      <c r="G364" s="4" t="s">
        <v>1164</v>
      </c>
      <c r="H364" s="3"/>
      <c r="I364" s="3"/>
      <c r="J364" s="3"/>
      <c r="K364" s="3"/>
      <c r="L364" s="3"/>
      <c r="M364" s="3"/>
      <c r="N364" s="3"/>
      <c r="O364" s="14"/>
      <c r="P364" s="3" t="str">
        <f>IF(AND(ISBLANK(H364),ISBLANK(I364),ISBLANK(J364),ISBLANK(K364),ISBLANK(L364),ISBLANK(M364)),"","YES")</f>
        <v/>
      </c>
      <c r="Q364" s="3" t="str">
        <f>IF(AND(ISBLANK(H364),ISBLANK(I364),ISBLANK(J364),ISBLANK(K364),ISBLANK(L364),ISBLANK(M364),ISBLANK(N364)),"","YES")</f>
        <v/>
      </c>
      <c r="R364" s="18"/>
      <c r="S364" s="18"/>
      <c r="T364" s="18"/>
      <c r="U364" s="18"/>
      <c r="V364" s="18"/>
      <c r="W364" s="18"/>
      <c r="X364" s="18"/>
      <c r="Y364" s="18"/>
      <c r="Z364" s="18"/>
      <c r="AA364" s="18"/>
      <c r="AB364" s="18"/>
    </row>
    <row r="365" spans="1:28" ht="21" customHeight="1" x14ac:dyDescent="0.25">
      <c r="A365" s="19">
        <v>9</v>
      </c>
      <c r="B365" s="4" t="s">
        <v>1163</v>
      </c>
      <c r="C365" s="5"/>
      <c r="D365" s="47" t="s">
        <v>1162</v>
      </c>
      <c r="E365" s="47" t="s">
        <v>1161</v>
      </c>
      <c r="F365" s="47" t="s">
        <v>1160</v>
      </c>
      <c r="G365" s="4" t="s">
        <v>1159</v>
      </c>
      <c r="H365" s="3"/>
      <c r="I365" s="3"/>
      <c r="J365" s="3"/>
      <c r="K365" s="3"/>
      <c r="L365" s="3"/>
      <c r="M365" s="3"/>
      <c r="N365" s="3"/>
      <c r="O365" s="14"/>
      <c r="P365" s="3" t="str">
        <f>IF(AND(ISBLANK(H365),ISBLANK(I365),ISBLANK(J365),ISBLANK(K365),ISBLANK(L365),ISBLANK(M365)),"","YES")</f>
        <v/>
      </c>
      <c r="Q365" s="3" t="str">
        <f>IF(AND(ISBLANK(H365),ISBLANK(I365),ISBLANK(J365),ISBLANK(K365),ISBLANK(L365),ISBLANK(M365),ISBLANK(N365)),"","YES")</f>
        <v/>
      </c>
      <c r="R365" s="18"/>
      <c r="S365" s="18"/>
      <c r="T365" s="18"/>
      <c r="U365" s="18"/>
      <c r="V365" s="18"/>
      <c r="W365" s="18"/>
      <c r="X365" s="18"/>
      <c r="Y365" s="18"/>
      <c r="Z365" s="18"/>
      <c r="AA365" s="18"/>
      <c r="AB365" s="18"/>
    </row>
    <row r="366" spans="1:28" ht="21" customHeight="1" x14ac:dyDescent="0.25">
      <c r="A366" s="19">
        <v>9</v>
      </c>
      <c r="B366" s="4" t="s">
        <v>1154</v>
      </c>
      <c r="C366" s="5"/>
      <c r="D366" s="47" t="s">
        <v>1158</v>
      </c>
      <c r="E366" s="47" t="s">
        <v>1157</v>
      </c>
      <c r="F366" s="47" t="s">
        <v>1156</v>
      </c>
      <c r="G366" s="4" t="s">
        <v>1155</v>
      </c>
      <c r="H366" s="3"/>
      <c r="I366" s="3"/>
      <c r="J366" s="3"/>
      <c r="K366" s="3"/>
      <c r="L366" s="3"/>
      <c r="M366" s="3"/>
      <c r="N366" s="3"/>
      <c r="O366" s="14"/>
      <c r="P366" s="3" t="str">
        <f>IF(AND(ISBLANK(H366),ISBLANK(I366),ISBLANK(J366),ISBLANK(K366),ISBLANK(L366),ISBLANK(M366)),"","YES")</f>
        <v/>
      </c>
      <c r="Q366" s="3" t="str">
        <f>IF(AND(ISBLANK(H366),ISBLANK(I366),ISBLANK(J366),ISBLANK(K366),ISBLANK(L366),ISBLANK(M366),ISBLANK(N366)),"","YES")</f>
        <v/>
      </c>
      <c r="R366" s="18"/>
      <c r="S366" s="18"/>
      <c r="T366" s="18"/>
      <c r="U366" s="18"/>
      <c r="V366" s="18"/>
      <c r="W366" s="18"/>
      <c r="X366" s="18"/>
      <c r="Y366" s="18"/>
      <c r="Z366" s="18"/>
      <c r="AA366" s="18"/>
      <c r="AB366" s="18"/>
    </row>
    <row r="367" spans="1:28" ht="21" customHeight="1" x14ac:dyDescent="0.25">
      <c r="A367" s="19">
        <v>9</v>
      </c>
      <c r="B367" s="4" t="s">
        <v>1154</v>
      </c>
      <c r="C367" s="5" t="s">
        <v>14</v>
      </c>
      <c r="D367" s="47" t="s">
        <v>1153</v>
      </c>
      <c r="E367" s="47" t="s">
        <v>1152</v>
      </c>
      <c r="F367" s="47" t="s">
        <v>1151</v>
      </c>
      <c r="G367" s="4" t="s">
        <v>483</v>
      </c>
      <c r="H367" s="3"/>
      <c r="I367" s="3"/>
      <c r="J367" s="3"/>
      <c r="K367" s="3"/>
      <c r="L367" s="3"/>
      <c r="M367" s="3"/>
      <c r="N367" s="3"/>
      <c r="O367" s="14"/>
      <c r="P367" s="3" t="str">
        <f>IF(AND(ISBLANK(H367),ISBLANK(I367),ISBLANK(J367),ISBLANK(K367),ISBLANK(L367),ISBLANK(M367)),"","YES")</f>
        <v/>
      </c>
      <c r="Q367" s="3" t="str">
        <f>IF(AND(ISBLANK(H367),ISBLANK(I367),ISBLANK(J367),ISBLANK(K367),ISBLANK(L367),ISBLANK(M367),ISBLANK(N367)),"","YES")</f>
        <v/>
      </c>
      <c r="R367" s="18"/>
      <c r="S367" s="18"/>
      <c r="T367" s="18"/>
      <c r="U367" s="18"/>
      <c r="V367" s="18"/>
      <c r="W367" s="18"/>
      <c r="X367" s="18"/>
      <c r="Y367" s="18"/>
      <c r="Z367" s="18"/>
      <c r="AA367" s="18"/>
      <c r="AB367" s="18"/>
    </row>
    <row r="368" spans="1:28" ht="21" customHeight="1" x14ac:dyDescent="0.25">
      <c r="A368" s="19">
        <v>9</v>
      </c>
      <c r="B368" s="4" t="s">
        <v>1150</v>
      </c>
      <c r="C368" s="5" t="s">
        <v>14</v>
      </c>
      <c r="D368" s="47" t="s">
        <v>1149</v>
      </c>
      <c r="E368" s="47" t="s">
        <v>1148</v>
      </c>
      <c r="F368" s="47" t="s">
        <v>1147</v>
      </c>
      <c r="G368" s="4" t="s">
        <v>487</v>
      </c>
      <c r="H368" s="3"/>
      <c r="I368" s="3"/>
      <c r="J368" s="3"/>
      <c r="K368" s="3"/>
      <c r="L368" s="3"/>
      <c r="M368" s="3"/>
      <c r="N368" s="3"/>
      <c r="O368" s="14"/>
      <c r="P368" s="3" t="str">
        <f>IF(AND(ISBLANK(H368),ISBLANK(I368),ISBLANK(J368),ISBLANK(K368),ISBLANK(L368),ISBLANK(M368)),"","YES")</f>
        <v/>
      </c>
      <c r="Q368" s="3" t="str">
        <f>IF(AND(ISBLANK(H368),ISBLANK(I368),ISBLANK(J368),ISBLANK(K368),ISBLANK(L368),ISBLANK(M368),ISBLANK(N368)),"","YES")</f>
        <v/>
      </c>
      <c r="R368" s="18"/>
      <c r="S368" s="18"/>
      <c r="T368" s="18"/>
      <c r="U368" s="18"/>
      <c r="V368" s="18"/>
      <c r="W368" s="18"/>
      <c r="X368" s="18"/>
      <c r="Y368" s="18"/>
      <c r="Z368" s="18"/>
      <c r="AA368" s="18"/>
      <c r="AB368" s="18"/>
    </row>
    <row r="369" spans="1:28" ht="21" customHeight="1" x14ac:dyDescent="0.25">
      <c r="A369" s="19">
        <v>8</v>
      </c>
      <c r="B369" s="4" t="s">
        <v>1146</v>
      </c>
      <c r="C369" s="5">
        <v>17689</v>
      </c>
      <c r="D369" s="47"/>
      <c r="E369" s="47"/>
      <c r="F369" s="47"/>
      <c r="G369" s="84"/>
      <c r="H369" s="3"/>
      <c r="I369" s="3"/>
      <c r="J369" s="3"/>
      <c r="K369" s="3"/>
      <c r="L369" s="3"/>
      <c r="M369" s="3"/>
      <c r="N369" s="3"/>
      <c r="O369" s="14"/>
      <c r="P369" s="3"/>
      <c r="Q369" s="3" t="str">
        <f>IF(AND(ISBLANK(H369),ISBLANK(I369),ISBLANK(J369),ISBLANK(K369),ISBLANK(L369),ISBLANK(M369),ISBLANK(N369)),"","YES")</f>
        <v/>
      </c>
      <c r="R369" s="18"/>
      <c r="S369" s="18"/>
      <c r="T369" s="18"/>
      <c r="U369" s="18"/>
      <c r="V369" s="18"/>
      <c r="W369" s="18"/>
      <c r="X369" s="18"/>
      <c r="Y369" s="18"/>
      <c r="Z369" s="18"/>
      <c r="AA369" s="18"/>
      <c r="AB369" s="18"/>
    </row>
    <row r="370" spans="1:28" ht="21" customHeight="1" x14ac:dyDescent="0.25">
      <c r="A370" s="19">
        <v>8</v>
      </c>
      <c r="B370" s="4" t="s">
        <v>1145</v>
      </c>
      <c r="C370" s="5" t="s">
        <v>14</v>
      </c>
      <c r="D370" s="47" t="s">
        <v>1144</v>
      </c>
      <c r="E370" s="47" t="s">
        <v>1143</v>
      </c>
      <c r="F370" s="47" t="s">
        <v>1142</v>
      </c>
      <c r="G370" s="4" t="s">
        <v>1141</v>
      </c>
      <c r="H370" s="3"/>
      <c r="I370" s="3"/>
      <c r="J370" s="3"/>
      <c r="K370" s="3"/>
      <c r="L370" s="3"/>
      <c r="M370" s="3"/>
      <c r="N370" s="3"/>
      <c r="O370" s="14"/>
      <c r="P370" s="3" t="str">
        <f>IF(AND(ISBLANK(H370),ISBLANK(I370),ISBLANK(J370),ISBLANK(K370),ISBLANK(L370),ISBLANK(M370)),"","YES")</f>
        <v/>
      </c>
      <c r="Q370" s="3" t="str">
        <f>IF(AND(ISBLANK(H370),ISBLANK(I370),ISBLANK(J370),ISBLANK(K370),ISBLANK(L370),ISBLANK(M370),ISBLANK(N370)),"","YES")</f>
        <v/>
      </c>
      <c r="R370" s="18"/>
      <c r="S370" s="18"/>
      <c r="T370" s="18"/>
      <c r="U370" s="18"/>
      <c r="V370" s="18"/>
      <c r="W370" s="18"/>
      <c r="X370" s="18"/>
      <c r="Y370" s="18"/>
      <c r="Z370" s="18"/>
      <c r="AA370" s="18"/>
      <c r="AB370" s="18"/>
    </row>
    <row r="371" spans="1:28" ht="21" customHeight="1" x14ac:dyDescent="0.25">
      <c r="A371" s="19">
        <v>8</v>
      </c>
      <c r="B371" s="4" t="s">
        <v>1136</v>
      </c>
      <c r="C371" s="5" t="s">
        <v>14</v>
      </c>
      <c r="D371" s="81" t="s">
        <v>1140</v>
      </c>
      <c r="E371" s="81" t="s">
        <v>1139</v>
      </c>
      <c r="F371" s="81" t="s">
        <v>1138</v>
      </c>
      <c r="G371" s="4" t="s">
        <v>1137</v>
      </c>
      <c r="H371" s="3"/>
      <c r="I371" s="3"/>
      <c r="J371" s="3"/>
      <c r="K371" s="3"/>
      <c r="L371" s="3"/>
      <c r="M371" s="3"/>
      <c r="N371" s="3"/>
      <c r="O371" s="14"/>
      <c r="P371" s="3" t="str">
        <f>IF(AND(ISBLANK(H371),ISBLANK(I371),ISBLANK(J371),ISBLANK(K371),ISBLANK(L371),ISBLANK(M371)),"","YES")</f>
        <v/>
      </c>
      <c r="Q371" s="3" t="str">
        <f>IF(AND(ISBLANK(H371),ISBLANK(I371),ISBLANK(J371),ISBLANK(K371),ISBLANK(L371),ISBLANK(M371),ISBLANK(N371)),"","YES")</f>
        <v/>
      </c>
      <c r="R371" s="18"/>
      <c r="S371" s="18"/>
      <c r="T371" s="18"/>
      <c r="U371" s="18"/>
      <c r="V371" s="18"/>
      <c r="W371" s="18"/>
      <c r="X371" s="18"/>
      <c r="Y371" s="18"/>
      <c r="Z371" s="18"/>
      <c r="AA371" s="18"/>
      <c r="AB371" s="18"/>
    </row>
    <row r="372" spans="1:28" ht="21" customHeight="1" x14ac:dyDescent="0.25">
      <c r="A372" s="19">
        <v>8</v>
      </c>
      <c r="B372" s="4" t="s">
        <v>1136</v>
      </c>
      <c r="C372" s="5"/>
      <c r="D372" s="81" t="s">
        <v>1134</v>
      </c>
      <c r="E372" s="81" t="s">
        <v>1135</v>
      </c>
      <c r="F372" s="81" t="s">
        <v>1132</v>
      </c>
      <c r="G372" s="4" t="s">
        <v>1131</v>
      </c>
      <c r="H372" s="3"/>
      <c r="I372" s="3"/>
      <c r="J372" s="3"/>
      <c r="K372" s="3"/>
      <c r="L372" s="3"/>
      <c r="M372" s="3"/>
      <c r="N372" s="3"/>
      <c r="O372" s="14"/>
      <c r="P372" s="3" t="str">
        <f>IF(AND(ISBLANK(H372),ISBLANK(I372),ISBLANK(J372),ISBLANK(K372),ISBLANK(L372),ISBLANK(M372)),"","YES")</f>
        <v/>
      </c>
      <c r="Q372" s="3" t="str">
        <f>IF(AND(ISBLANK(H372),ISBLANK(I372),ISBLANK(J372),ISBLANK(K372),ISBLANK(L372),ISBLANK(M372),ISBLANK(N372)),"","YES")</f>
        <v/>
      </c>
      <c r="R372" s="18"/>
      <c r="S372" s="18"/>
      <c r="T372" s="18"/>
      <c r="U372" s="18"/>
      <c r="V372" s="18"/>
      <c r="W372" s="18"/>
      <c r="X372" s="18"/>
      <c r="Y372" s="18"/>
      <c r="Z372" s="18"/>
      <c r="AA372" s="18"/>
      <c r="AB372" s="18"/>
    </row>
    <row r="373" spans="1:28" ht="21" customHeight="1" x14ac:dyDescent="0.25">
      <c r="A373" s="19">
        <v>8</v>
      </c>
      <c r="B373" s="4" t="s">
        <v>1126</v>
      </c>
      <c r="C373" s="5"/>
      <c r="D373" s="81" t="s">
        <v>1134</v>
      </c>
      <c r="E373" s="81" t="s">
        <v>1133</v>
      </c>
      <c r="F373" s="81" t="s">
        <v>1132</v>
      </c>
      <c r="G373" s="4" t="s">
        <v>1131</v>
      </c>
      <c r="H373" s="3"/>
      <c r="I373" s="3"/>
      <c r="J373" s="3"/>
      <c r="K373" s="3" t="s">
        <v>48</v>
      </c>
      <c r="L373" s="3"/>
      <c r="M373" s="3"/>
      <c r="N373" s="3"/>
      <c r="O373" s="14"/>
      <c r="P373" s="3" t="str">
        <f>IF(AND(ISBLANK(H373),ISBLANK(I373),ISBLANK(J373),ISBLANK(K373),ISBLANK(L373),ISBLANK(M373)),"","YES")</f>
        <v>YES</v>
      </c>
      <c r="Q373" s="3" t="str">
        <f>IF(AND(ISBLANK(H373),ISBLANK(I373),ISBLANK(J373),ISBLANK(K373),ISBLANK(L373),ISBLANK(M373),ISBLANK(N373)),"","YES")</f>
        <v>YES</v>
      </c>
      <c r="R373" s="18"/>
      <c r="S373" s="18"/>
      <c r="T373" s="18"/>
      <c r="U373" s="18"/>
      <c r="V373" s="18"/>
      <c r="W373" s="18"/>
      <c r="X373" s="18">
        <v>1</v>
      </c>
      <c r="Y373" s="18"/>
      <c r="Z373" s="18"/>
      <c r="AA373" s="18"/>
      <c r="AB373" s="18"/>
    </row>
    <row r="374" spans="1:28" ht="21" customHeight="1" x14ac:dyDescent="0.25">
      <c r="A374" s="19">
        <v>8</v>
      </c>
      <c r="B374" s="4" t="s">
        <v>1126</v>
      </c>
      <c r="C374" s="5"/>
      <c r="D374" s="47" t="s">
        <v>1130</v>
      </c>
      <c r="E374" s="47" t="s">
        <v>1129</v>
      </c>
      <c r="F374" s="47" t="s">
        <v>1128</v>
      </c>
      <c r="G374" s="4" t="s">
        <v>1127</v>
      </c>
      <c r="H374" s="3"/>
      <c r="I374" s="3"/>
      <c r="J374" s="3"/>
      <c r="K374" s="3"/>
      <c r="L374" s="3"/>
      <c r="M374" s="3"/>
      <c r="N374" s="3"/>
      <c r="O374" s="14"/>
      <c r="P374" s="3" t="str">
        <f>IF(AND(ISBLANK(H374),ISBLANK(I374),ISBLANK(J374),ISBLANK(K374),ISBLANK(L374),ISBLANK(M374)),"","YES")</f>
        <v/>
      </c>
      <c r="Q374" s="3" t="str">
        <f>IF(AND(ISBLANK(H374),ISBLANK(I374),ISBLANK(J374),ISBLANK(K374),ISBLANK(L374),ISBLANK(M374),ISBLANK(N374)),"","YES")</f>
        <v/>
      </c>
      <c r="R374" s="18"/>
      <c r="S374" s="18"/>
      <c r="T374" s="18"/>
      <c r="U374" s="18"/>
      <c r="V374" s="18"/>
      <c r="W374" s="18"/>
      <c r="X374" s="18"/>
      <c r="Y374" s="18"/>
      <c r="Z374" s="18"/>
      <c r="AA374" s="18"/>
      <c r="AB374" s="18"/>
    </row>
    <row r="375" spans="1:28" ht="21" customHeight="1" x14ac:dyDescent="0.25">
      <c r="A375" s="19">
        <v>8</v>
      </c>
      <c r="B375" s="4" t="s">
        <v>1126</v>
      </c>
      <c r="C375" s="5"/>
      <c r="D375" s="47" t="s">
        <v>1125</v>
      </c>
      <c r="E375" s="82"/>
      <c r="F375" s="82"/>
      <c r="G375" s="4" t="s">
        <v>1124</v>
      </c>
      <c r="H375" s="3"/>
      <c r="I375" s="3"/>
      <c r="J375" s="3"/>
      <c r="K375" s="3"/>
      <c r="L375" s="83"/>
      <c r="M375" s="83"/>
      <c r="N375" s="83"/>
      <c r="O375" s="14"/>
      <c r="P375" s="3"/>
      <c r="Q375" s="3"/>
      <c r="R375" s="18"/>
      <c r="S375" s="18"/>
      <c r="T375" s="18"/>
      <c r="U375" s="18"/>
      <c r="V375" s="18"/>
      <c r="W375" s="18"/>
      <c r="X375" s="18"/>
      <c r="Y375" s="18"/>
      <c r="Z375" s="18"/>
      <c r="AA375" s="18"/>
      <c r="AB375" s="18"/>
    </row>
    <row r="376" spans="1:28" ht="21" customHeight="1" x14ac:dyDescent="0.25">
      <c r="A376" s="19">
        <v>8</v>
      </c>
      <c r="B376" s="4" t="s">
        <v>1123</v>
      </c>
      <c r="C376" s="5">
        <v>17688</v>
      </c>
      <c r="D376" s="47"/>
      <c r="E376" s="47"/>
      <c r="F376" s="47"/>
      <c r="G376" s="4"/>
      <c r="H376" s="3"/>
      <c r="I376" s="3"/>
      <c r="J376" s="3"/>
      <c r="K376" s="3"/>
      <c r="L376" s="3"/>
      <c r="M376" s="3"/>
      <c r="N376" s="3"/>
      <c r="O376" s="14"/>
      <c r="P376" s="3"/>
      <c r="Q376" s="3" t="str">
        <f>IF(AND(ISBLANK(H376),ISBLANK(I376),ISBLANK(J376),ISBLANK(K376),ISBLANK(L376),ISBLANK(M376),ISBLANK(N376)),"","YES")</f>
        <v/>
      </c>
      <c r="R376" s="18"/>
      <c r="S376" s="18"/>
      <c r="T376" s="18"/>
      <c r="U376" s="18"/>
      <c r="V376" s="18"/>
      <c r="W376" s="18"/>
      <c r="X376" s="18"/>
      <c r="Y376" s="18"/>
      <c r="Z376" s="18"/>
      <c r="AA376" s="18"/>
      <c r="AB376" s="18"/>
    </row>
    <row r="377" spans="1:28" ht="21" customHeight="1" x14ac:dyDescent="0.25">
      <c r="A377" s="19">
        <v>8</v>
      </c>
      <c r="B377" s="4" t="s">
        <v>1120</v>
      </c>
      <c r="C377" s="5"/>
      <c r="D377" s="47" t="s">
        <v>1122</v>
      </c>
      <c r="E377" s="82"/>
      <c r="F377" s="82"/>
      <c r="G377" s="4" t="s">
        <v>1121</v>
      </c>
      <c r="H377" s="3"/>
      <c r="I377" s="3"/>
      <c r="J377" s="3"/>
      <c r="K377" s="3"/>
      <c r="L377" s="83"/>
      <c r="M377" s="83"/>
      <c r="N377" s="83"/>
      <c r="O377" s="14"/>
      <c r="P377" s="3"/>
      <c r="Q377" s="3"/>
      <c r="R377" s="18"/>
      <c r="S377" s="18"/>
      <c r="T377" s="18"/>
      <c r="U377" s="18"/>
      <c r="V377" s="18"/>
      <c r="W377" s="18"/>
      <c r="X377" s="18"/>
      <c r="Y377" s="18"/>
      <c r="Z377" s="18"/>
      <c r="AA377" s="18"/>
      <c r="AB377" s="18"/>
    </row>
    <row r="378" spans="1:28" ht="21" customHeight="1" x14ac:dyDescent="0.25">
      <c r="A378" s="19">
        <v>8</v>
      </c>
      <c r="B378" s="4" t="s">
        <v>1120</v>
      </c>
      <c r="C378" s="5"/>
      <c r="D378" s="47" t="s">
        <v>1119</v>
      </c>
      <c r="E378" s="47" t="s">
        <v>1118</v>
      </c>
      <c r="F378" s="47" t="s">
        <v>1117</v>
      </c>
      <c r="G378" s="4" t="s">
        <v>1116</v>
      </c>
      <c r="H378" s="3"/>
      <c r="I378" s="3"/>
      <c r="J378" s="3"/>
      <c r="K378" s="3"/>
      <c r="L378" s="3"/>
      <c r="M378" s="3"/>
      <c r="N378" s="3"/>
      <c r="O378" s="14"/>
      <c r="P378" s="3" t="str">
        <f>IF(AND(ISBLANK(H378),ISBLANK(I378),ISBLANK(J378),ISBLANK(K378),ISBLANK(L378),ISBLANK(M378)),"","YES")</f>
        <v/>
      </c>
      <c r="Q378" s="3" t="str">
        <f>IF(AND(ISBLANK(H378),ISBLANK(I378),ISBLANK(J378),ISBLANK(K378),ISBLANK(L378),ISBLANK(M378),ISBLANK(N378)),"","YES")</f>
        <v/>
      </c>
      <c r="R378" s="18"/>
      <c r="S378" s="18"/>
      <c r="T378" s="18"/>
      <c r="U378" s="18"/>
      <c r="V378" s="18"/>
      <c r="W378" s="18"/>
      <c r="X378" s="18"/>
      <c r="Y378" s="18"/>
      <c r="Z378" s="18"/>
      <c r="AA378" s="18"/>
      <c r="AB378" s="18"/>
    </row>
    <row r="379" spans="1:28" ht="21" customHeight="1" x14ac:dyDescent="0.25">
      <c r="A379" s="19">
        <v>8</v>
      </c>
      <c r="B379" s="4" t="s">
        <v>1111</v>
      </c>
      <c r="C379" s="5"/>
      <c r="D379" s="47" t="s">
        <v>1115</v>
      </c>
      <c r="E379" s="47" t="s">
        <v>1114</v>
      </c>
      <c r="F379" s="47" t="s">
        <v>1113</v>
      </c>
      <c r="G379" s="4" t="s">
        <v>1112</v>
      </c>
      <c r="H379" s="3"/>
      <c r="I379" s="3"/>
      <c r="J379" s="3"/>
      <c r="K379" s="3"/>
      <c r="L379" s="3"/>
      <c r="M379" s="3"/>
      <c r="N379" s="3"/>
      <c r="O379" s="14"/>
      <c r="P379" s="3" t="str">
        <f>IF(AND(ISBLANK(H379),ISBLANK(I379),ISBLANK(J379),ISBLANK(K379),ISBLANK(L379),ISBLANK(M379)),"","YES")</f>
        <v/>
      </c>
      <c r="Q379" s="3" t="str">
        <f>IF(AND(ISBLANK(H379),ISBLANK(I379),ISBLANK(J379),ISBLANK(K379),ISBLANK(L379),ISBLANK(M379),ISBLANK(N379)),"","YES")</f>
        <v/>
      </c>
      <c r="R379" s="18"/>
      <c r="S379" s="18"/>
      <c r="T379" s="18"/>
      <c r="U379" s="18"/>
      <c r="V379" s="18"/>
      <c r="W379" s="18"/>
      <c r="X379" s="18"/>
      <c r="Y379" s="18"/>
      <c r="Z379" s="18"/>
      <c r="AA379" s="18"/>
      <c r="AB379" s="18"/>
    </row>
    <row r="380" spans="1:28" ht="21" customHeight="1" x14ac:dyDescent="0.25">
      <c r="A380" s="19">
        <v>8</v>
      </c>
      <c r="B380" s="4" t="s">
        <v>1111</v>
      </c>
      <c r="C380" s="5" t="s">
        <v>14</v>
      </c>
      <c r="D380" s="47" t="s">
        <v>1110</v>
      </c>
      <c r="E380" s="47" t="s">
        <v>1109</v>
      </c>
      <c r="F380" s="47" t="s">
        <v>1108</v>
      </c>
      <c r="G380" s="4" t="s">
        <v>1107</v>
      </c>
      <c r="H380" s="3"/>
      <c r="I380" s="3"/>
      <c r="J380" s="3"/>
      <c r="K380" s="3"/>
      <c r="L380" s="3"/>
      <c r="M380" s="3"/>
      <c r="N380" s="3"/>
      <c r="O380" s="14"/>
      <c r="P380" s="3" t="str">
        <f>IF(AND(ISBLANK(H380),ISBLANK(I380),ISBLANK(J380),ISBLANK(K380),ISBLANK(L380),ISBLANK(M380)),"","YES")</f>
        <v/>
      </c>
      <c r="Q380" s="3" t="str">
        <f>IF(AND(ISBLANK(H380),ISBLANK(I380),ISBLANK(J380),ISBLANK(K380),ISBLANK(L380),ISBLANK(M380),ISBLANK(N380)),"","YES")</f>
        <v/>
      </c>
      <c r="R380" s="18"/>
      <c r="S380" s="18"/>
      <c r="T380" s="18"/>
      <c r="U380" s="18"/>
      <c r="V380" s="18"/>
      <c r="W380" s="18"/>
      <c r="X380" s="18"/>
      <c r="Y380" s="18"/>
      <c r="Z380" s="18"/>
      <c r="AA380" s="18"/>
      <c r="AB380" s="18"/>
    </row>
    <row r="381" spans="1:28" ht="21" customHeight="1" x14ac:dyDescent="0.25">
      <c r="A381" s="19">
        <v>8</v>
      </c>
      <c r="B381" s="4" t="s">
        <v>1102</v>
      </c>
      <c r="C381" s="5" t="s">
        <v>14</v>
      </c>
      <c r="D381" s="47" t="s">
        <v>1106</v>
      </c>
      <c r="E381" s="47" t="s">
        <v>1105</v>
      </c>
      <c r="F381" s="47" t="s">
        <v>1104</v>
      </c>
      <c r="G381" s="4" t="s">
        <v>1103</v>
      </c>
      <c r="H381" s="3"/>
      <c r="I381" s="3"/>
      <c r="J381" s="3"/>
      <c r="K381" s="3"/>
      <c r="L381" s="3"/>
      <c r="M381" s="3"/>
      <c r="N381" s="3"/>
      <c r="O381" s="14"/>
      <c r="P381" s="3" t="str">
        <f>IF(AND(ISBLANK(H381),ISBLANK(I381),ISBLANK(J381),ISBLANK(K381),ISBLANK(L381),ISBLANK(M381)),"","YES")</f>
        <v/>
      </c>
      <c r="Q381" s="3" t="str">
        <f>IF(AND(ISBLANK(H381),ISBLANK(I381),ISBLANK(J381),ISBLANK(K381),ISBLANK(L381),ISBLANK(M381),ISBLANK(N381)),"","YES")</f>
        <v/>
      </c>
      <c r="R381" s="18"/>
      <c r="S381" s="18"/>
      <c r="T381" s="18"/>
      <c r="U381" s="18"/>
      <c r="V381" s="18"/>
      <c r="W381" s="18"/>
      <c r="X381" s="18"/>
      <c r="Y381" s="18"/>
      <c r="Z381" s="18"/>
      <c r="AA381" s="18"/>
      <c r="AB381" s="18"/>
    </row>
    <row r="382" spans="1:28" ht="21" customHeight="1" x14ac:dyDescent="0.25">
      <c r="A382" s="19">
        <v>8</v>
      </c>
      <c r="B382" s="4" t="s">
        <v>1102</v>
      </c>
      <c r="C382" s="5"/>
      <c r="D382" s="47" t="s">
        <v>1101</v>
      </c>
      <c r="E382" s="47" t="s">
        <v>1100</v>
      </c>
      <c r="F382" s="47" t="s">
        <v>1099</v>
      </c>
      <c r="G382" s="4" t="s">
        <v>1098</v>
      </c>
      <c r="H382" s="3"/>
      <c r="I382" s="3"/>
      <c r="J382" s="3"/>
      <c r="K382" s="3"/>
      <c r="L382" s="3"/>
      <c r="M382" s="3"/>
      <c r="N382" s="3"/>
      <c r="O382" s="14"/>
      <c r="P382" s="3" t="str">
        <f>IF(AND(ISBLANK(H382),ISBLANK(I382),ISBLANK(J382),ISBLANK(K382),ISBLANK(L382),ISBLANK(M382)),"","YES")</f>
        <v/>
      </c>
      <c r="Q382" s="3" t="str">
        <f>IF(AND(ISBLANK(H382),ISBLANK(I382),ISBLANK(J382),ISBLANK(K382),ISBLANK(L382),ISBLANK(M382),ISBLANK(N382)),"","YES")</f>
        <v/>
      </c>
      <c r="R382" s="18"/>
      <c r="S382" s="18"/>
      <c r="T382" s="18"/>
      <c r="U382" s="18"/>
      <c r="V382" s="18"/>
      <c r="W382" s="18"/>
      <c r="X382" s="18"/>
      <c r="Y382" s="18"/>
      <c r="Z382" s="18"/>
      <c r="AA382" s="18"/>
      <c r="AB382" s="18"/>
    </row>
    <row r="383" spans="1:28" ht="21" customHeight="1" x14ac:dyDescent="0.25">
      <c r="A383" s="19">
        <v>8</v>
      </c>
      <c r="B383" s="4" t="s">
        <v>1097</v>
      </c>
      <c r="C383" s="5">
        <v>17713</v>
      </c>
      <c r="D383" s="47"/>
      <c r="E383" s="47"/>
      <c r="F383" s="47"/>
      <c r="G383" s="4"/>
      <c r="H383" s="3"/>
      <c r="I383" s="3"/>
      <c r="J383" s="3"/>
      <c r="K383" s="3"/>
      <c r="L383" s="3"/>
      <c r="M383" s="3"/>
      <c r="N383" s="3"/>
      <c r="O383" s="14"/>
      <c r="P383" s="3"/>
      <c r="Q383" s="3" t="str">
        <f>IF(AND(ISBLANK(H383),ISBLANK(I383),ISBLANK(J383),ISBLANK(K383),ISBLANK(L383),ISBLANK(M383),ISBLANK(N383)),"","YES")</f>
        <v/>
      </c>
      <c r="R383" s="18"/>
      <c r="S383" s="18"/>
      <c r="T383" s="18"/>
      <c r="U383" s="18"/>
      <c r="V383" s="18"/>
      <c r="W383" s="18"/>
      <c r="X383" s="18"/>
      <c r="Y383" s="18"/>
      <c r="Z383" s="18"/>
      <c r="AA383" s="18"/>
      <c r="AB383" s="18"/>
    </row>
    <row r="384" spans="1:28" ht="21" customHeight="1" x14ac:dyDescent="0.25">
      <c r="A384" s="19">
        <v>8</v>
      </c>
      <c r="B384" s="4" t="s">
        <v>1092</v>
      </c>
      <c r="C384" s="5"/>
      <c r="D384" s="47" t="s">
        <v>1096</v>
      </c>
      <c r="E384" s="47" t="s">
        <v>1095</v>
      </c>
      <c r="F384" s="47" t="s">
        <v>1094</v>
      </c>
      <c r="G384" s="4" t="s">
        <v>1093</v>
      </c>
      <c r="H384" s="3"/>
      <c r="I384" s="3"/>
      <c r="J384" s="3"/>
      <c r="K384" s="3"/>
      <c r="L384" s="3"/>
      <c r="M384" s="3"/>
      <c r="N384" s="3"/>
      <c r="O384" s="14"/>
      <c r="P384" s="3" t="str">
        <f>IF(AND(ISBLANK(H384),ISBLANK(I384),ISBLANK(J384),ISBLANK(K384),ISBLANK(L384),ISBLANK(M384)),"","YES")</f>
        <v/>
      </c>
      <c r="Q384" s="3" t="str">
        <f>IF(AND(ISBLANK(H384),ISBLANK(I384),ISBLANK(J384),ISBLANK(K384),ISBLANK(L384),ISBLANK(M384),ISBLANK(N384)),"","YES")</f>
        <v/>
      </c>
      <c r="R384" s="18"/>
      <c r="S384" s="18"/>
      <c r="T384" s="18"/>
      <c r="U384" s="18"/>
      <c r="V384" s="18"/>
      <c r="W384" s="18"/>
      <c r="X384" s="18"/>
      <c r="Y384" s="18"/>
      <c r="Z384" s="18"/>
      <c r="AA384" s="18"/>
      <c r="AB384" s="18"/>
    </row>
    <row r="385" spans="1:28" ht="21" customHeight="1" x14ac:dyDescent="0.25">
      <c r="A385" s="19">
        <v>8</v>
      </c>
      <c r="B385" s="4" t="s">
        <v>1092</v>
      </c>
      <c r="C385" s="5"/>
      <c r="D385" s="47" t="s">
        <v>1091</v>
      </c>
      <c r="E385" s="47" t="s">
        <v>1090</v>
      </c>
      <c r="F385" s="47" t="s">
        <v>1089</v>
      </c>
      <c r="G385" s="4" t="s">
        <v>1088</v>
      </c>
      <c r="H385" s="3"/>
      <c r="I385" s="3"/>
      <c r="J385" s="3"/>
      <c r="K385" s="3"/>
      <c r="L385" s="3"/>
      <c r="M385" s="3"/>
      <c r="N385" s="3"/>
      <c r="O385" s="14"/>
      <c r="P385" s="3" t="str">
        <f>IF(AND(ISBLANK(H385),ISBLANK(I385),ISBLANK(J385),ISBLANK(K385),ISBLANK(L385),ISBLANK(M385)),"","YES")</f>
        <v/>
      </c>
      <c r="Q385" s="3" t="str">
        <f>IF(AND(ISBLANK(H385),ISBLANK(I385),ISBLANK(J385),ISBLANK(K385),ISBLANK(L385),ISBLANK(M385),ISBLANK(N385)),"","YES")</f>
        <v/>
      </c>
      <c r="R385" s="18"/>
      <c r="S385" s="18"/>
      <c r="T385" s="18"/>
      <c r="U385" s="18"/>
      <c r="V385" s="18"/>
      <c r="W385" s="18"/>
      <c r="X385" s="18"/>
      <c r="Y385" s="18"/>
      <c r="Z385" s="18"/>
      <c r="AA385" s="18"/>
      <c r="AB385" s="18"/>
    </row>
    <row r="386" spans="1:28" ht="21" customHeight="1" x14ac:dyDescent="0.25">
      <c r="A386" s="19">
        <v>8</v>
      </c>
      <c r="B386" s="4" t="s">
        <v>1083</v>
      </c>
      <c r="C386" s="5"/>
      <c r="D386" s="47" t="s">
        <v>1087</v>
      </c>
      <c r="E386" s="47" t="s">
        <v>1086</v>
      </c>
      <c r="F386" s="47" t="s">
        <v>1085</v>
      </c>
      <c r="G386" s="4" t="s">
        <v>1084</v>
      </c>
      <c r="H386" s="3"/>
      <c r="I386" s="3"/>
      <c r="J386" s="3"/>
      <c r="K386" s="3"/>
      <c r="L386" s="3"/>
      <c r="M386" s="3"/>
      <c r="N386" s="3"/>
      <c r="O386" s="14"/>
      <c r="P386" s="3" t="str">
        <f>IF(AND(ISBLANK(H386),ISBLANK(I386),ISBLANK(J386),ISBLANK(K386),ISBLANK(L386),ISBLANK(M386)),"","YES")</f>
        <v/>
      </c>
      <c r="Q386" s="3" t="str">
        <f>IF(AND(ISBLANK(H386),ISBLANK(I386),ISBLANK(J386),ISBLANK(K386),ISBLANK(L386),ISBLANK(M386),ISBLANK(N386)),"","YES")</f>
        <v/>
      </c>
      <c r="R386" s="18"/>
      <c r="S386" s="18"/>
      <c r="T386" s="18"/>
      <c r="U386" s="18"/>
      <c r="V386" s="18"/>
      <c r="W386" s="18"/>
      <c r="X386" s="18"/>
      <c r="Y386" s="18"/>
      <c r="Z386" s="18"/>
      <c r="AA386" s="18"/>
      <c r="AB386" s="18"/>
    </row>
    <row r="387" spans="1:28" ht="21" customHeight="1" x14ac:dyDescent="0.25">
      <c r="A387" s="19">
        <v>8</v>
      </c>
      <c r="B387" s="4" t="s">
        <v>1083</v>
      </c>
      <c r="C387" s="5" t="s">
        <v>14</v>
      </c>
      <c r="D387" s="47" t="s">
        <v>1082</v>
      </c>
      <c r="E387" s="47" t="s">
        <v>1081</v>
      </c>
      <c r="F387" s="47" t="s">
        <v>1080</v>
      </c>
      <c r="G387" s="4" t="s">
        <v>1079</v>
      </c>
      <c r="H387" s="3"/>
      <c r="I387" s="3"/>
      <c r="J387" s="3"/>
      <c r="K387" s="3"/>
      <c r="L387" s="3"/>
      <c r="M387" s="3"/>
      <c r="N387" s="3"/>
      <c r="O387" s="14"/>
      <c r="P387" s="3" t="str">
        <f>IF(AND(ISBLANK(H387),ISBLANK(I387),ISBLANK(J387),ISBLANK(K387),ISBLANK(L387),ISBLANK(M387)),"","YES")</f>
        <v/>
      </c>
      <c r="Q387" s="3" t="str">
        <f>IF(AND(ISBLANK(H387),ISBLANK(I387),ISBLANK(J387),ISBLANK(K387),ISBLANK(L387),ISBLANK(M387),ISBLANK(N387)),"","YES")</f>
        <v/>
      </c>
      <c r="R387" s="18"/>
      <c r="S387" s="18"/>
      <c r="T387" s="18"/>
      <c r="U387" s="18"/>
      <c r="V387" s="18"/>
      <c r="W387" s="18"/>
      <c r="X387" s="18"/>
      <c r="Y387" s="18"/>
      <c r="Z387" s="18"/>
      <c r="AA387" s="18"/>
      <c r="AB387" s="18"/>
    </row>
    <row r="388" spans="1:28" ht="21" customHeight="1" x14ac:dyDescent="0.25">
      <c r="A388" s="19">
        <v>8</v>
      </c>
      <c r="B388" s="4" t="s">
        <v>1074</v>
      </c>
      <c r="C388" s="5" t="s">
        <v>14</v>
      </c>
      <c r="D388" s="47" t="s">
        <v>1078</v>
      </c>
      <c r="E388" s="47" t="s">
        <v>1077</v>
      </c>
      <c r="F388" s="47" t="s">
        <v>1076</v>
      </c>
      <c r="G388" s="4" t="s">
        <v>1075</v>
      </c>
      <c r="H388" s="3"/>
      <c r="I388" s="3"/>
      <c r="J388" s="3"/>
      <c r="K388" s="3"/>
      <c r="L388" s="3"/>
      <c r="M388" s="3"/>
      <c r="N388" s="3"/>
      <c r="O388" s="14"/>
      <c r="P388" s="3" t="str">
        <f>IF(AND(ISBLANK(H388),ISBLANK(I388),ISBLANK(J388),ISBLANK(K388),ISBLANK(L388),ISBLANK(M388)),"","YES")</f>
        <v/>
      </c>
      <c r="Q388" s="3" t="str">
        <f>IF(AND(ISBLANK(H388),ISBLANK(I388),ISBLANK(J388),ISBLANK(K388),ISBLANK(L388),ISBLANK(M388),ISBLANK(N388)),"","YES")</f>
        <v/>
      </c>
      <c r="R388" s="18"/>
      <c r="S388" s="18"/>
      <c r="T388" s="18"/>
      <c r="U388" s="18"/>
      <c r="V388" s="18"/>
      <c r="W388" s="18"/>
      <c r="X388" s="18"/>
      <c r="Y388" s="18"/>
      <c r="Z388" s="18"/>
      <c r="AA388" s="18"/>
      <c r="AB388" s="18"/>
    </row>
    <row r="389" spans="1:28" ht="21" customHeight="1" x14ac:dyDescent="0.25">
      <c r="A389" s="19">
        <v>8</v>
      </c>
      <c r="B389" s="4" t="s">
        <v>1074</v>
      </c>
      <c r="C389" s="5"/>
      <c r="D389" s="47" t="s">
        <v>1073</v>
      </c>
      <c r="E389" s="47" t="s">
        <v>1072</v>
      </c>
      <c r="F389" s="47" t="s">
        <v>1071</v>
      </c>
      <c r="G389" s="4" t="s">
        <v>1070</v>
      </c>
      <c r="H389" s="3"/>
      <c r="I389" s="3"/>
      <c r="J389" s="3"/>
      <c r="K389" s="3"/>
      <c r="L389" s="3"/>
      <c r="M389" s="3"/>
      <c r="N389" s="3"/>
      <c r="O389" s="14"/>
      <c r="P389" s="3" t="str">
        <f>IF(AND(ISBLANK(H389),ISBLANK(I389),ISBLANK(J389),ISBLANK(K389),ISBLANK(L389),ISBLANK(M389)),"","YES")</f>
        <v/>
      </c>
      <c r="Q389" s="3" t="str">
        <f>IF(AND(ISBLANK(H389),ISBLANK(I389),ISBLANK(J389),ISBLANK(K389),ISBLANK(L389),ISBLANK(M389),ISBLANK(N389)),"","YES")</f>
        <v/>
      </c>
      <c r="R389" s="18"/>
      <c r="S389" s="18"/>
      <c r="T389" s="18"/>
      <c r="U389" s="18"/>
      <c r="V389" s="18"/>
      <c r="W389" s="18"/>
      <c r="X389" s="18"/>
      <c r="Y389" s="18"/>
      <c r="Z389" s="18"/>
      <c r="AA389" s="18"/>
      <c r="AB389" s="18"/>
    </row>
    <row r="390" spans="1:28" ht="21" customHeight="1" x14ac:dyDescent="0.25">
      <c r="A390" s="19">
        <v>8</v>
      </c>
      <c r="B390" s="4" t="s">
        <v>1069</v>
      </c>
      <c r="C390" s="5">
        <v>17622</v>
      </c>
      <c r="D390" s="47"/>
      <c r="E390" s="47"/>
      <c r="F390" s="47"/>
      <c r="G390" s="4"/>
      <c r="H390" s="3"/>
      <c r="I390" s="3"/>
      <c r="J390" s="3"/>
      <c r="K390" s="3"/>
      <c r="L390" s="3"/>
      <c r="M390" s="3"/>
      <c r="N390" s="3"/>
      <c r="O390" s="14"/>
      <c r="P390" s="3"/>
      <c r="Q390" s="3" t="str">
        <f>IF(AND(ISBLANK(H390),ISBLANK(I390),ISBLANK(J390),ISBLANK(K390),ISBLANK(L390),ISBLANK(M390),ISBLANK(N390)),"","YES")</f>
        <v/>
      </c>
      <c r="R390" s="18"/>
      <c r="S390" s="18"/>
      <c r="T390" s="18"/>
      <c r="U390" s="18"/>
      <c r="V390" s="18"/>
      <c r="W390" s="18"/>
      <c r="X390" s="18"/>
      <c r="Y390" s="18"/>
      <c r="Z390" s="18"/>
      <c r="AA390" s="18"/>
      <c r="AB390" s="18"/>
    </row>
    <row r="391" spans="1:28" ht="21" customHeight="1" x14ac:dyDescent="0.25">
      <c r="A391" s="19">
        <v>8</v>
      </c>
      <c r="B391" s="4" t="s">
        <v>1064</v>
      </c>
      <c r="C391" s="5"/>
      <c r="D391" s="47" t="s">
        <v>1068</v>
      </c>
      <c r="E391" s="47" t="s">
        <v>1067</v>
      </c>
      <c r="F391" s="47" t="s">
        <v>1066</v>
      </c>
      <c r="G391" s="4" t="s">
        <v>1065</v>
      </c>
      <c r="H391" s="3"/>
      <c r="I391" s="3"/>
      <c r="J391" s="3"/>
      <c r="K391" s="3"/>
      <c r="L391" s="3"/>
      <c r="M391" s="3"/>
      <c r="N391" s="3"/>
      <c r="O391" s="14"/>
      <c r="P391" s="3" t="str">
        <f>IF(AND(ISBLANK(H391),ISBLANK(I391),ISBLANK(J391),ISBLANK(K391),ISBLANK(L391),ISBLANK(M391)),"","YES")</f>
        <v/>
      </c>
      <c r="Q391" s="3" t="str">
        <f>IF(AND(ISBLANK(H391),ISBLANK(I391),ISBLANK(J391),ISBLANK(K391),ISBLANK(L391),ISBLANK(M391),ISBLANK(N391)),"","YES")</f>
        <v/>
      </c>
      <c r="R391" s="18"/>
      <c r="S391" s="18"/>
      <c r="T391" s="18"/>
      <c r="U391" s="18"/>
      <c r="V391" s="18"/>
      <c r="W391" s="18"/>
      <c r="X391" s="18"/>
      <c r="Y391" s="18"/>
      <c r="Z391" s="18"/>
      <c r="AA391" s="18"/>
      <c r="AB391" s="18"/>
    </row>
    <row r="392" spans="1:28" ht="21" customHeight="1" x14ac:dyDescent="0.25">
      <c r="A392" s="19">
        <v>8</v>
      </c>
      <c r="B392" s="4" t="s">
        <v>1064</v>
      </c>
      <c r="C392" s="5"/>
      <c r="D392" s="47" t="s">
        <v>1063</v>
      </c>
      <c r="E392" s="47" t="s">
        <v>1062</v>
      </c>
      <c r="F392" s="47" t="s">
        <v>1061</v>
      </c>
      <c r="G392" s="4" t="s">
        <v>1060</v>
      </c>
      <c r="H392" s="3"/>
      <c r="I392" s="3"/>
      <c r="J392" s="3"/>
      <c r="K392" s="3"/>
      <c r="L392" s="3"/>
      <c r="M392" s="3"/>
      <c r="N392" s="3"/>
      <c r="O392" s="14"/>
      <c r="P392" s="3" t="str">
        <f>IF(AND(ISBLANK(H392),ISBLANK(I392),ISBLANK(J392),ISBLANK(K392),ISBLANK(L392),ISBLANK(M392)),"","YES")</f>
        <v/>
      </c>
      <c r="Q392" s="3" t="str">
        <f>IF(AND(ISBLANK(H392),ISBLANK(I392),ISBLANK(J392),ISBLANK(K392),ISBLANK(L392),ISBLANK(M392),ISBLANK(N392)),"","YES")</f>
        <v/>
      </c>
      <c r="R392" s="18"/>
      <c r="S392" s="18"/>
      <c r="T392" s="18"/>
      <c r="U392" s="18"/>
      <c r="V392" s="18"/>
      <c r="W392" s="18"/>
      <c r="X392" s="18"/>
      <c r="Y392" s="18"/>
      <c r="Z392" s="18"/>
      <c r="AA392" s="18"/>
      <c r="AB392" s="18"/>
    </row>
    <row r="393" spans="1:28" ht="21" customHeight="1" x14ac:dyDescent="0.25">
      <c r="A393" s="19">
        <v>8</v>
      </c>
      <c r="B393" s="4" t="s">
        <v>1056</v>
      </c>
      <c r="C393" s="5"/>
      <c r="D393" s="47" t="s">
        <v>1059</v>
      </c>
      <c r="E393" s="47" t="s">
        <v>1058</v>
      </c>
      <c r="F393" s="47" t="s">
        <v>1057</v>
      </c>
      <c r="G393" s="4" t="s">
        <v>489</v>
      </c>
      <c r="H393" s="3"/>
      <c r="I393" s="3"/>
      <c r="J393" s="3"/>
      <c r="K393" s="3"/>
      <c r="L393" s="3"/>
      <c r="M393" s="3"/>
      <c r="N393" s="3"/>
      <c r="O393" s="14"/>
      <c r="P393" s="3" t="str">
        <f>IF(AND(ISBLANK(H393),ISBLANK(I393),ISBLANK(J393),ISBLANK(K393),ISBLANK(L393),ISBLANK(M393)),"","YES")</f>
        <v/>
      </c>
      <c r="Q393" s="3" t="str">
        <f>IF(AND(ISBLANK(H393),ISBLANK(I393),ISBLANK(J393),ISBLANK(K393),ISBLANK(L393),ISBLANK(M393),ISBLANK(N393)),"","YES")</f>
        <v/>
      </c>
      <c r="R393" s="18"/>
      <c r="S393" s="18"/>
      <c r="T393" s="18"/>
      <c r="U393" s="18"/>
      <c r="V393" s="18"/>
      <c r="W393" s="18"/>
      <c r="X393" s="18"/>
      <c r="Y393" s="18"/>
      <c r="Z393" s="18"/>
      <c r="AA393" s="18"/>
      <c r="AB393" s="18"/>
    </row>
    <row r="394" spans="1:28" ht="21" customHeight="1" x14ac:dyDescent="0.25">
      <c r="A394" s="19">
        <v>8</v>
      </c>
      <c r="B394" s="4" t="s">
        <v>1056</v>
      </c>
      <c r="C394" s="5" t="s">
        <v>14</v>
      </c>
      <c r="D394" s="47" t="s">
        <v>1055</v>
      </c>
      <c r="E394" s="47" t="s">
        <v>1054</v>
      </c>
      <c r="F394" s="47" t="s">
        <v>1053</v>
      </c>
      <c r="G394" s="4" t="s">
        <v>493</v>
      </c>
      <c r="H394" s="3"/>
      <c r="I394" s="3"/>
      <c r="J394" s="3"/>
      <c r="K394" s="3"/>
      <c r="L394" s="3"/>
      <c r="M394" s="3"/>
      <c r="N394" s="3"/>
      <c r="O394" s="14"/>
      <c r="P394" s="3" t="str">
        <f>IF(AND(ISBLANK(H394),ISBLANK(I394),ISBLANK(J394),ISBLANK(K394),ISBLANK(L394),ISBLANK(M394)),"","YES")</f>
        <v/>
      </c>
      <c r="Q394" s="3" t="str">
        <f>IF(AND(ISBLANK(H394),ISBLANK(I394),ISBLANK(J394),ISBLANK(K394),ISBLANK(L394),ISBLANK(M394),ISBLANK(N394)),"","YES")</f>
        <v/>
      </c>
      <c r="R394" s="18"/>
      <c r="S394" s="18"/>
      <c r="T394" s="18"/>
      <c r="U394" s="18"/>
      <c r="V394" s="18"/>
      <c r="W394" s="18"/>
      <c r="X394" s="18"/>
      <c r="Y394" s="18"/>
      <c r="Z394" s="18"/>
      <c r="AA394" s="18"/>
      <c r="AB394" s="18"/>
    </row>
    <row r="395" spans="1:28" ht="21" customHeight="1" x14ac:dyDescent="0.25">
      <c r="A395" s="19">
        <v>8</v>
      </c>
      <c r="B395" s="4" t="s">
        <v>1052</v>
      </c>
      <c r="C395" s="5"/>
      <c r="D395" s="47" t="s">
        <v>1051</v>
      </c>
      <c r="E395" s="47" t="s">
        <v>1050</v>
      </c>
      <c r="F395" s="47" t="s">
        <v>1049</v>
      </c>
      <c r="G395" s="4" t="s">
        <v>1048</v>
      </c>
      <c r="H395" s="3"/>
      <c r="I395" s="3"/>
      <c r="J395" s="3"/>
      <c r="K395" s="3"/>
      <c r="L395" s="3"/>
      <c r="M395" s="3"/>
      <c r="N395" s="3"/>
      <c r="O395" s="14"/>
      <c r="P395" s="3" t="str">
        <f>IF(AND(ISBLANK(H395),ISBLANK(I395),ISBLANK(J395),ISBLANK(K395),ISBLANK(L395),ISBLANK(M395)),"","YES")</f>
        <v/>
      </c>
      <c r="Q395" s="3" t="str">
        <f>IF(AND(ISBLANK(H395),ISBLANK(I395),ISBLANK(J395),ISBLANK(K395),ISBLANK(L395),ISBLANK(M395),ISBLANK(N395)),"","YES")</f>
        <v/>
      </c>
      <c r="R395" s="18"/>
      <c r="S395" s="18"/>
      <c r="T395" s="18"/>
      <c r="U395" s="18"/>
      <c r="V395" s="18"/>
      <c r="W395" s="18"/>
      <c r="X395" s="18"/>
      <c r="Y395" s="18"/>
      <c r="Z395" s="18"/>
      <c r="AA395" s="18"/>
      <c r="AB395" s="18"/>
    </row>
    <row r="396" spans="1:28" ht="21" customHeight="1" x14ac:dyDescent="0.25">
      <c r="A396" s="19">
        <v>7</v>
      </c>
      <c r="B396" s="4" t="s">
        <v>1047</v>
      </c>
      <c r="C396" s="5">
        <v>17745</v>
      </c>
      <c r="D396" s="47"/>
      <c r="E396" s="47"/>
      <c r="F396" s="47"/>
      <c r="G396" s="4"/>
      <c r="H396" s="3"/>
      <c r="I396" s="3"/>
      <c r="J396" s="3"/>
      <c r="K396" s="3"/>
      <c r="L396" s="3"/>
      <c r="M396" s="3"/>
      <c r="N396" s="3"/>
      <c r="O396" s="14"/>
      <c r="P396" s="3"/>
      <c r="Q396" s="3" t="str">
        <f>IF(AND(ISBLANK(H396),ISBLANK(I396),ISBLANK(J396),ISBLANK(K396),ISBLANK(L396),ISBLANK(M396),ISBLANK(N396)),"","YES")</f>
        <v/>
      </c>
      <c r="R396" s="18"/>
      <c r="S396" s="18"/>
      <c r="T396" s="18"/>
      <c r="U396" s="18"/>
      <c r="V396" s="18"/>
      <c r="W396" s="18"/>
      <c r="X396" s="18"/>
      <c r="Y396" s="18"/>
      <c r="Z396" s="18"/>
      <c r="AA396" s="18"/>
      <c r="AB396" s="18"/>
    </row>
    <row r="397" spans="1:28" ht="21" customHeight="1" x14ac:dyDescent="0.25">
      <c r="A397" s="19">
        <v>7</v>
      </c>
      <c r="B397" s="4" t="s">
        <v>1046</v>
      </c>
      <c r="C397" s="5"/>
      <c r="D397" s="47" t="s">
        <v>1045</v>
      </c>
      <c r="E397" s="47" t="s">
        <v>1044</v>
      </c>
      <c r="F397" s="47" t="s">
        <v>1043</v>
      </c>
      <c r="G397" s="4" t="s">
        <v>1042</v>
      </c>
      <c r="H397" s="3"/>
      <c r="I397" s="3"/>
      <c r="J397" s="3"/>
      <c r="K397" s="3"/>
      <c r="L397" s="3"/>
      <c r="M397" s="3"/>
      <c r="N397" s="3"/>
      <c r="O397" s="14"/>
      <c r="P397" s="3" t="str">
        <f>IF(AND(ISBLANK(H397),ISBLANK(I397),ISBLANK(J397),ISBLANK(K397),ISBLANK(L397),ISBLANK(M397)),"","YES")</f>
        <v/>
      </c>
      <c r="Q397" s="3" t="str">
        <f>IF(AND(ISBLANK(H397),ISBLANK(I397),ISBLANK(J397),ISBLANK(K397),ISBLANK(L397),ISBLANK(M397),ISBLANK(N397)),"","YES")</f>
        <v/>
      </c>
      <c r="R397" s="18"/>
      <c r="S397" s="18"/>
      <c r="T397" s="18"/>
      <c r="U397" s="18"/>
      <c r="V397" s="18"/>
      <c r="W397" s="18"/>
      <c r="X397" s="18"/>
      <c r="Y397" s="18"/>
      <c r="Z397" s="18"/>
      <c r="AA397" s="18"/>
      <c r="AB397" s="18"/>
    </row>
    <row r="398" spans="1:28" ht="21" customHeight="1" x14ac:dyDescent="0.25">
      <c r="A398" s="19">
        <v>7</v>
      </c>
      <c r="B398" s="4" t="s">
        <v>1037</v>
      </c>
      <c r="C398" s="5"/>
      <c r="D398" s="47" t="s">
        <v>1041</v>
      </c>
      <c r="E398" s="47" t="s">
        <v>1040</v>
      </c>
      <c r="F398" s="47" t="s">
        <v>1039</v>
      </c>
      <c r="G398" s="4" t="s">
        <v>1038</v>
      </c>
      <c r="H398" s="3"/>
      <c r="I398" s="3"/>
      <c r="J398" s="3"/>
      <c r="K398" s="3"/>
      <c r="L398" s="3"/>
      <c r="M398" s="3"/>
      <c r="N398" s="3"/>
      <c r="O398" s="14"/>
      <c r="P398" s="3" t="str">
        <f>IF(AND(ISBLANK(H398),ISBLANK(I398),ISBLANK(J398),ISBLANK(K398),ISBLANK(L398),ISBLANK(M398)),"","YES")</f>
        <v/>
      </c>
      <c r="Q398" s="3" t="str">
        <f>IF(AND(ISBLANK(H398),ISBLANK(I398),ISBLANK(J398),ISBLANK(K398),ISBLANK(L398),ISBLANK(M398),ISBLANK(N398)),"","YES")</f>
        <v/>
      </c>
      <c r="R398" s="18"/>
      <c r="S398" s="18"/>
      <c r="T398" s="18"/>
      <c r="U398" s="18"/>
      <c r="V398" s="18"/>
      <c r="W398" s="18"/>
      <c r="X398" s="18"/>
      <c r="Y398" s="18"/>
      <c r="Z398" s="18"/>
      <c r="AA398" s="18"/>
      <c r="AB398" s="18"/>
    </row>
    <row r="399" spans="1:28" ht="21" customHeight="1" x14ac:dyDescent="0.25">
      <c r="A399" s="19">
        <v>7</v>
      </c>
      <c r="B399" s="4" t="s">
        <v>1037</v>
      </c>
      <c r="C399" s="5" t="s">
        <v>14</v>
      </c>
      <c r="D399" s="47" t="s">
        <v>1036</v>
      </c>
      <c r="E399" s="47" t="s">
        <v>1035</v>
      </c>
      <c r="F399" s="47" t="s">
        <v>1034</v>
      </c>
      <c r="G399" s="4" t="s">
        <v>1033</v>
      </c>
      <c r="H399" s="3"/>
      <c r="I399" s="3"/>
      <c r="J399" s="3"/>
      <c r="K399" s="3"/>
      <c r="L399" s="3"/>
      <c r="M399" s="3"/>
      <c r="N399" s="3"/>
      <c r="O399" s="14"/>
      <c r="P399" s="3" t="str">
        <f>IF(AND(ISBLANK(H399),ISBLANK(I399),ISBLANK(J399),ISBLANK(K399),ISBLANK(L399),ISBLANK(M399)),"","YES")</f>
        <v/>
      </c>
      <c r="Q399" s="3" t="str">
        <f>IF(AND(ISBLANK(H399),ISBLANK(I399),ISBLANK(J399),ISBLANK(K399),ISBLANK(L399),ISBLANK(M399),ISBLANK(N399)),"","YES")</f>
        <v/>
      </c>
      <c r="R399" s="18"/>
      <c r="S399" s="18"/>
      <c r="T399" s="18"/>
      <c r="U399" s="18"/>
      <c r="V399" s="18"/>
      <c r="W399" s="18"/>
      <c r="X399" s="18"/>
      <c r="Y399" s="18"/>
      <c r="Z399" s="18"/>
      <c r="AA399" s="18"/>
      <c r="AB399" s="18"/>
    </row>
    <row r="400" spans="1:28" ht="21" customHeight="1" x14ac:dyDescent="0.25">
      <c r="A400" s="19">
        <v>7</v>
      </c>
      <c r="B400" s="4" t="s">
        <v>1028</v>
      </c>
      <c r="C400" s="5" t="s">
        <v>14</v>
      </c>
      <c r="D400" s="47" t="s">
        <v>1032</v>
      </c>
      <c r="E400" s="47" t="s">
        <v>1031</v>
      </c>
      <c r="F400" s="47" t="s">
        <v>1030</v>
      </c>
      <c r="G400" s="4" t="s">
        <v>1029</v>
      </c>
      <c r="H400" s="3"/>
      <c r="I400" s="3"/>
      <c r="J400" s="3"/>
      <c r="K400" s="3"/>
      <c r="L400" s="3"/>
      <c r="M400" s="3"/>
      <c r="N400" s="3"/>
      <c r="O400" s="14"/>
      <c r="P400" s="3" t="str">
        <f>IF(AND(ISBLANK(H400),ISBLANK(I400),ISBLANK(J400),ISBLANK(K400),ISBLANK(L400),ISBLANK(M400)),"","YES")</f>
        <v/>
      </c>
      <c r="Q400" s="3" t="str">
        <f>IF(AND(ISBLANK(H400),ISBLANK(I400),ISBLANK(J400),ISBLANK(K400),ISBLANK(L400),ISBLANK(M400),ISBLANK(N400)),"","YES")</f>
        <v/>
      </c>
      <c r="R400" s="18"/>
      <c r="S400" s="18"/>
      <c r="T400" s="18"/>
      <c r="U400" s="18"/>
      <c r="V400" s="18"/>
      <c r="W400" s="18"/>
      <c r="X400" s="18"/>
      <c r="Y400" s="18"/>
      <c r="Z400" s="18"/>
      <c r="AA400" s="18"/>
      <c r="AB400" s="18"/>
    </row>
    <row r="401" spans="1:28" ht="21" customHeight="1" x14ac:dyDescent="0.25">
      <c r="A401" s="19">
        <v>7</v>
      </c>
      <c r="B401" s="4" t="s">
        <v>1028</v>
      </c>
      <c r="C401" s="5"/>
      <c r="D401" s="47" t="s">
        <v>1027</v>
      </c>
      <c r="E401" s="47" t="s">
        <v>1026</v>
      </c>
      <c r="F401" s="47" t="s">
        <v>1025</v>
      </c>
      <c r="G401" s="4" t="s">
        <v>1024</v>
      </c>
      <c r="H401" s="3"/>
      <c r="I401" s="3"/>
      <c r="J401" s="3"/>
      <c r="K401" s="3"/>
      <c r="L401" s="3"/>
      <c r="M401" s="3"/>
      <c r="N401" s="3"/>
      <c r="O401" s="14"/>
      <c r="P401" s="3" t="str">
        <f>IF(AND(ISBLANK(H401),ISBLANK(I401),ISBLANK(J401),ISBLANK(K401),ISBLANK(L401),ISBLANK(M401)),"","YES")</f>
        <v/>
      </c>
      <c r="Q401" s="3" t="str">
        <f>IF(AND(ISBLANK(H401),ISBLANK(I401),ISBLANK(J401),ISBLANK(K401),ISBLANK(L401),ISBLANK(M401),ISBLANK(N401)),"","YES")</f>
        <v/>
      </c>
      <c r="R401" s="18"/>
      <c r="S401" s="18"/>
      <c r="T401" s="18"/>
      <c r="U401" s="18"/>
      <c r="V401" s="18"/>
      <c r="W401" s="18"/>
      <c r="X401" s="18"/>
      <c r="Y401" s="18"/>
      <c r="Z401" s="18"/>
      <c r="AA401" s="18"/>
      <c r="AB401" s="18"/>
    </row>
    <row r="402" spans="1:28" ht="21" customHeight="1" x14ac:dyDescent="0.25">
      <c r="A402" s="19">
        <v>7</v>
      </c>
      <c r="B402" s="4" t="s">
        <v>1023</v>
      </c>
      <c r="C402" s="5">
        <v>17623</v>
      </c>
      <c r="D402" s="47"/>
      <c r="E402" s="47"/>
      <c r="F402" s="47"/>
      <c r="G402" s="4"/>
      <c r="H402" s="3"/>
      <c r="I402" s="3"/>
      <c r="J402" s="3"/>
      <c r="K402" s="3"/>
      <c r="L402" s="3"/>
      <c r="M402" s="3"/>
      <c r="N402" s="3"/>
      <c r="O402" s="14"/>
      <c r="P402" s="3"/>
      <c r="Q402" s="3" t="str">
        <f>IF(AND(ISBLANK(H402),ISBLANK(I402),ISBLANK(J402),ISBLANK(K402),ISBLANK(L402),ISBLANK(M402),ISBLANK(N402)),"","YES")</f>
        <v/>
      </c>
      <c r="R402" s="18"/>
      <c r="S402" s="18"/>
      <c r="T402" s="18"/>
      <c r="U402" s="18"/>
      <c r="V402" s="18"/>
      <c r="W402" s="18"/>
      <c r="X402" s="18"/>
      <c r="Y402" s="18"/>
      <c r="Z402" s="18"/>
      <c r="AA402" s="18"/>
      <c r="AB402" s="18"/>
    </row>
    <row r="403" spans="1:28" ht="21" customHeight="1" x14ac:dyDescent="0.25">
      <c r="A403" s="19">
        <v>7</v>
      </c>
      <c r="B403" s="4" t="s">
        <v>1020</v>
      </c>
      <c r="C403" s="5"/>
      <c r="D403" s="47" t="s">
        <v>1022</v>
      </c>
      <c r="E403" s="82"/>
      <c r="F403" s="82"/>
      <c r="G403" s="4" t="s">
        <v>1021</v>
      </c>
      <c r="H403" s="3"/>
      <c r="I403" s="3"/>
      <c r="J403" s="3"/>
      <c r="K403" s="3"/>
      <c r="L403" s="83"/>
      <c r="M403" s="83"/>
      <c r="N403" s="83"/>
      <c r="O403" s="14"/>
      <c r="P403" s="3"/>
      <c r="Q403" s="3"/>
      <c r="R403" s="18"/>
      <c r="S403" s="18"/>
      <c r="T403" s="18"/>
      <c r="U403" s="18"/>
      <c r="V403" s="18"/>
      <c r="W403" s="18"/>
      <c r="X403" s="18"/>
      <c r="Y403" s="18"/>
      <c r="Z403" s="18"/>
      <c r="AA403" s="18"/>
      <c r="AB403" s="18"/>
    </row>
    <row r="404" spans="1:28" ht="21" customHeight="1" x14ac:dyDescent="0.25">
      <c r="A404" s="19">
        <v>7</v>
      </c>
      <c r="B404" s="4" t="s">
        <v>1020</v>
      </c>
      <c r="C404" s="5"/>
      <c r="D404" s="47" t="s">
        <v>1019</v>
      </c>
      <c r="E404" s="47" t="s">
        <v>1018</v>
      </c>
      <c r="F404" s="47" t="s">
        <v>1017</v>
      </c>
      <c r="G404" s="84" t="s">
        <v>1016</v>
      </c>
      <c r="H404" s="3"/>
      <c r="I404" s="3"/>
      <c r="J404" s="3"/>
      <c r="K404" s="3"/>
      <c r="L404" s="3"/>
      <c r="M404" s="3"/>
      <c r="N404" s="3"/>
      <c r="O404" s="14"/>
      <c r="P404" s="3" t="str">
        <f>IF(AND(ISBLANK(H404),ISBLANK(I404),ISBLANK(J404),ISBLANK(K404),ISBLANK(L404),ISBLANK(M404)),"","YES")</f>
        <v/>
      </c>
      <c r="Q404" s="3" t="str">
        <f>IF(AND(ISBLANK(H404),ISBLANK(I404),ISBLANK(J404),ISBLANK(K404),ISBLANK(L404),ISBLANK(M404),ISBLANK(N404)),"","YES")</f>
        <v/>
      </c>
      <c r="R404" s="18"/>
      <c r="S404" s="18"/>
      <c r="T404" s="18"/>
      <c r="U404" s="18"/>
      <c r="V404" s="18"/>
      <c r="W404" s="18"/>
      <c r="X404" s="18"/>
      <c r="Y404" s="18"/>
      <c r="Z404" s="18"/>
      <c r="AA404" s="18"/>
      <c r="AB404" s="18"/>
    </row>
    <row r="405" spans="1:28" ht="21" customHeight="1" x14ac:dyDescent="0.25">
      <c r="A405" s="19">
        <v>7</v>
      </c>
      <c r="B405" s="4" t="s">
        <v>1011</v>
      </c>
      <c r="C405" s="5"/>
      <c r="D405" s="47" t="s">
        <v>1015</v>
      </c>
      <c r="E405" s="47" t="s">
        <v>1014</v>
      </c>
      <c r="F405" s="47" t="s">
        <v>1013</v>
      </c>
      <c r="G405" s="84" t="s">
        <v>1012</v>
      </c>
      <c r="H405" s="3"/>
      <c r="I405" s="3"/>
      <c r="J405" s="3"/>
      <c r="K405" s="3"/>
      <c r="L405" s="3"/>
      <c r="M405" s="3"/>
      <c r="N405" s="3"/>
      <c r="O405" s="14"/>
      <c r="P405" s="3" t="str">
        <f>IF(AND(ISBLANK(H405),ISBLANK(I405),ISBLANK(J405),ISBLANK(K405),ISBLANK(L405),ISBLANK(M405)),"","YES")</f>
        <v/>
      </c>
      <c r="Q405" s="3" t="str">
        <f>IF(AND(ISBLANK(H405),ISBLANK(I405),ISBLANK(J405),ISBLANK(K405),ISBLANK(L405),ISBLANK(M405),ISBLANK(N405)),"","YES")</f>
        <v/>
      </c>
      <c r="R405" s="18"/>
      <c r="S405" s="18"/>
      <c r="T405" s="18"/>
      <c r="U405" s="18"/>
      <c r="V405" s="18"/>
      <c r="W405" s="18"/>
      <c r="X405" s="18"/>
      <c r="Y405" s="18"/>
      <c r="Z405" s="18"/>
      <c r="AA405" s="18"/>
      <c r="AB405" s="18"/>
    </row>
    <row r="406" spans="1:28" ht="21" customHeight="1" x14ac:dyDescent="0.25">
      <c r="A406" s="19">
        <v>7</v>
      </c>
      <c r="B406" s="4" t="s">
        <v>1011</v>
      </c>
      <c r="C406" s="5" t="s">
        <v>14</v>
      </c>
      <c r="D406" s="47" t="s">
        <v>1010</v>
      </c>
      <c r="E406" s="47" t="s">
        <v>1009</v>
      </c>
      <c r="F406" s="47" t="s">
        <v>1008</v>
      </c>
      <c r="G406" s="84" t="s">
        <v>1007</v>
      </c>
      <c r="H406" s="3"/>
      <c r="I406" s="3"/>
      <c r="J406" s="3"/>
      <c r="K406" s="3"/>
      <c r="L406" s="3"/>
      <c r="M406" s="3"/>
      <c r="N406" s="3"/>
      <c r="O406" s="14"/>
      <c r="P406" s="3" t="str">
        <f>IF(AND(ISBLANK(H406),ISBLANK(I406),ISBLANK(J406),ISBLANK(K406),ISBLANK(L406),ISBLANK(M406)),"","YES")</f>
        <v/>
      </c>
      <c r="Q406" s="3" t="str">
        <f>IF(AND(ISBLANK(H406),ISBLANK(I406),ISBLANK(J406),ISBLANK(K406),ISBLANK(L406),ISBLANK(M406),ISBLANK(N406)),"","YES")</f>
        <v/>
      </c>
      <c r="R406" s="18"/>
      <c r="S406" s="18"/>
      <c r="T406" s="18"/>
      <c r="U406" s="18"/>
      <c r="V406" s="18"/>
      <c r="W406" s="18"/>
      <c r="X406" s="18"/>
      <c r="Y406" s="18"/>
      <c r="Z406" s="18"/>
      <c r="AA406" s="18"/>
      <c r="AB406" s="18"/>
    </row>
    <row r="407" spans="1:28" ht="21" customHeight="1" x14ac:dyDescent="0.25">
      <c r="A407" s="19">
        <v>7</v>
      </c>
      <c r="B407" s="4" t="s">
        <v>1002</v>
      </c>
      <c r="C407" s="5" t="s">
        <v>14</v>
      </c>
      <c r="D407" s="47" t="s">
        <v>1006</v>
      </c>
      <c r="E407" s="47" t="s">
        <v>1005</v>
      </c>
      <c r="F407" s="47" t="s">
        <v>1004</v>
      </c>
      <c r="G407" s="84" t="s">
        <v>1003</v>
      </c>
      <c r="H407" s="3"/>
      <c r="I407" s="3"/>
      <c r="J407" s="3"/>
      <c r="K407" s="3"/>
      <c r="L407" s="3"/>
      <c r="M407" s="3"/>
      <c r="N407" s="3"/>
      <c r="O407" s="14"/>
      <c r="P407" s="3" t="str">
        <f>IF(AND(ISBLANK(H407),ISBLANK(I407),ISBLANK(J407),ISBLANK(K407),ISBLANK(L407),ISBLANK(M407)),"","YES")</f>
        <v/>
      </c>
      <c r="Q407" s="3" t="str">
        <f>IF(AND(ISBLANK(H407),ISBLANK(I407),ISBLANK(J407),ISBLANK(K407),ISBLANK(L407),ISBLANK(M407),ISBLANK(N407)),"","YES")</f>
        <v/>
      </c>
      <c r="R407" s="18"/>
      <c r="S407" s="18"/>
      <c r="T407" s="18"/>
      <c r="U407" s="18"/>
      <c r="V407" s="18"/>
      <c r="W407" s="18"/>
      <c r="X407" s="18"/>
      <c r="Y407" s="18"/>
      <c r="Z407" s="18"/>
      <c r="AA407" s="18"/>
      <c r="AB407" s="18"/>
    </row>
    <row r="408" spans="1:28" ht="21" customHeight="1" x14ac:dyDescent="0.25">
      <c r="A408" s="19">
        <v>7</v>
      </c>
      <c r="B408" s="4" t="s">
        <v>1002</v>
      </c>
      <c r="C408" s="5"/>
      <c r="D408" s="47" t="s">
        <v>1001</v>
      </c>
      <c r="E408" s="47" t="s">
        <v>1000</v>
      </c>
      <c r="F408" s="47" t="s">
        <v>999</v>
      </c>
      <c r="G408" s="84" t="s">
        <v>998</v>
      </c>
      <c r="H408" s="3"/>
      <c r="I408" s="3"/>
      <c r="J408" s="3"/>
      <c r="K408" s="3"/>
      <c r="L408" s="3"/>
      <c r="M408" s="3"/>
      <c r="N408" s="3"/>
      <c r="O408" s="14"/>
      <c r="P408" s="3" t="str">
        <f>IF(AND(ISBLANK(H408),ISBLANK(I408),ISBLANK(J408),ISBLANK(K408),ISBLANK(L408),ISBLANK(M408)),"","YES")</f>
        <v/>
      </c>
      <c r="Q408" s="3" t="str">
        <f>IF(AND(ISBLANK(H408),ISBLANK(I408),ISBLANK(J408),ISBLANK(K408),ISBLANK(L408),ISBLANK(M408),ISBLANK(N408)),"","YES")</f>
        <v/>
      </c>
      <c r="R408" s="18"/>
      <c r="S408" s="18"/>
      <c r="T408" s="18"/>
      <c r="U408" s="18"/>
      <c r="V408" s="18"/>
      <c r="W408" s="18"/>
      <c r="X408" s="18"/>
      <c r="Y408" s="18"/>
      <c r="Z408" s="18"/>
      <c r="AA408" s="18"/>
      <c r="AB408" s="18"/>
    </row>
    <row r="409" spans="1:28" ht="21" customHeight="1" x14ac:dyDescent="0.25">
      <c r="A409" s="19">
        <v>7</v>
      </c>
      <c r="B409" s="4" t="s">
        <v>997</v>
      </c>
      <c r="C409" s="5">
        <v>17642</v>
      </c>
      <c r="D409" s="47"/>
      <c r="E409" s="47"/>
      <c r="F409" s="47"/>
      <c r="G409" s="84"/>
      <c r="H409" s="3"/>
      <c r="I409" s="3"/>
      <c r="J409" s="3"/>
      <c r="K409" s="3"/>
      <c r="L409" s="3"/>
      <c r="M409" s="3"/>
      <c r="N409" s="3"/>
      <c r="O409" s="14"/>
      <c r="P409" s="3"/>
      <c r="Q409" s="3" t="str">
        <f>IF(AND(ISBLANK(H409),ISBLANK(I409),ISBLANK(J409),ISBLANK(K409),ISBLANK(L409),ISBLANK(M409),ISBLANK(N409)),"","YES")</f>
        <v/>
      </c>
      <c r="R409" s="18"/>
      <c r="S409" s="18"/>
      <c r="T409" s="18"/>
      <c r="U409" s="18"/>
      <c r="V409" s="18"/>
      <c r="W409" s="18"/>
      <c r="X409" s="18"/>
      <c r="Y409" s="18"/>
      <c r="Z409" s="18"/>
      <c r="AA409" s="18"/>
      <c r="AB409" s="18"/>
    </row>
    <row r="410" spans="1:28" ht="21" customHeight="1" x14ac:dyDescent="0.25">
      <c r="A410" s="19">
        <v>7</v>
      </c>
      <c r="B410" s="4" t="s">
        <v>992</v>
      </c>
      <c r="C410" s="5"/>
      <c r="D410" s="47" t="s">
        <v>996</v>
      </c>
      <c r="E410" s="47" t="s">
        <v>995</v>
      </c>
      <c r="F410" s="47" t="s">
        <v>994</v>
      </c>
      <c r="G410" s="84" t="s">
        <v>993</v>
      </c>
      <c r="H410" s="3"/>
      <c r="I410" s="3"/>
      <c r="J410" s="3"/>
      <c r="K410" s="3"/>
      <c r="L410" s="3"/>
      <c r="M410" s="3"/>
      <c r="N410" s="3"/>
      <c r="O410" s="14"/>
      <c r="P410" s="3" t="str">
        <f>IF(AND(ISBLANK(H410),ISBLANK(I410),ISBLANK(J410),ISBLANK(K410),ISBLANK(L410),ISBLANK(M410)),"","YES")</f>
        <v/>
      </c>
      <c r="Q410" s="3" t="str">
        <f>IF(AND(ISBLANK(H410),ISBLANK(I410),ISBLANK(J410),ISBLANK(K410),ISBLANK(L410),ISBLANK(M410),ISBLANK(N410)),"","YES")</f>
        <v/>
      </c>
      <c r="R410" s="18"/>
      <c r="S410" s="18"/>
      <c r="T410" s="18"/>
      <c r="U410" s="18"/>
      <c r="V410" s="18"/>
      <c r="W410" s="18"/>
      <c r="X410" s="18"/>
      <c r="Y410" s="18"/>
      <c r="Z410" s="18"/>
      <c r="AA410" s="18"/>
      <c r="AB410" s="18"/>
    </row>
    <row r="411" spans="1:28" ht="21" customHeight="1" x14ac:dyDescent="0.25">
      <c r="A411" s="19">
        <v>7</v>
      </c>
      <c r="B411" s="4" t="s">
        <v>992</v>
      </c>
      <c r="C411" s="5"/>
      <c r="D411" s="47" t="s">
        <v>991</v>
      </c>
      <c r="E411" s="47" t="s">
        <v>990</v>
      </c>
      <c r="F411" s="47" t="s">
        <v>989</v>
      </c>
      <c r="G411" s="84" t="s">
        <v>988</v>
      </c>
      <c r="H411" s="3"/>
      <c r="I411" s="3"/>
      <c r="J411" s="3"/>
      <c r="K411" s="3"/>
      <c r="L411" s="3"/>
      <c r="M411" s="3"/>
      <c r="N411" s="3"/>
      <c r="O411" s="14"/>
      <c r="P411" s="3" t="str">
        <f>IF(AND(ISBLANK(H411),ISBLANK(I411),ISBLANK(J411),ISBLANK(K411),ISBLANK(L411),ISBLANK(M411)),"","YES")</f>
        <v/>
      </c>
      <c r="Q411" s="3" t="str">
        <f>IF(AND(ISBLANK(H411),ISBLANK(I411),ISBLANK(J411),ISBLANK(K411),ISBLANK(L411),ISBLANK(M411),ISBLANK(N411)),"","YES")</f>
        <v/>
      </c>
      <c r="R411" s="18"/>
      <c r="S411" s="18"/>
      <c r="T411" s="18"/>
      <c r="U411" s="18"/>
      <c r="V411" s="18"/>
      <c r="W411" s="18"/>
      <c r="X411" s="18"/>
      <c r="Y411" s="18"/>
      <c r="Z411" s="18"/>
      <c r="AA411" s="18"/>
      <c r="AB411" s="18"/>
    </row>
    <row r="412" spans="1:28" ht="21" customHeight="1" x14ac:dyDescent="0.25">
      <c r="A412" s="19">
        <v>7</v>
      </c>
      <c r="B412" s="4" t="s">
        <v>983</v>
      </c>
      <c r="C412" s="5"/>
      <c r="D412" s="47" t="s">
        <v>987</v>
      </c>
      <c r="E412" s="47" t="s">
        <v>986</v>
      </c>
      <c r="F412" s="47" t="s">
        <v>985</v>
      </c>
      <c r="G412" s="84" t="s">
        <v>984</v>
      </c>
      <c r="H412" s="3"/>
      <c r="I412" s="3"/>
      <c r="J412" s="3"/>
      <c r="K412" s="3" t="s">
        <v>48</v>
      </c>
      <c r="L412" s="3"/>
      <c r="M412" s="3"/>
      <c r="N412" s="3"/>
      <c r="O412" s="14"/>
      <c r="P412" s="3" t="str">
        <f>IF(AND(ISBLANK(H412),ISBLANK(I412),ISBLANK(J412),ISBLANK(K412),ISBLANK(L412),ISBLANK(M412)),"","YES")</f>
        <v>YES</v>
      </c>
      <c r="Q412" s="3" t="str">
        <f>IF(AND(ISBLANK(H412),ISBLANK(I412),ISBLANK(J412),ISBLANK(K412),ISBLANK(L412),ISBLANK(M412),ISBLANK(N412)),"","YES")</f>
        <v>YES</v>
      </c>
      <c r="R412" s="18"/>
      <c r="S412" s="18"/>
      <c r="T412" s="18"/>
      <c r="U412" s="18"/>
      <c r="V412" s="18"/>
      <c r="W412" s="18"/>
      <c r="X412" s="18">
        <v>1</v>
      </c>
      <c r="Y412" s="18"/>
      <c r="Z412" s="18"/>
      <c r="AA412" s="18"/>
      <c r="AB412" s="18"/>
    </row>
    <row r="413" spans="1:28" ht="21" customHeight="1" x14ac:dyDescent="0.25">
      <c r="A413" s="19">
        <v>7</v>
      </c>
      <c r="B413" s="4" t="s">
        <v>983</v>
      </c>
      <c r="C413" s="5"/>
      <c r="D413" s="47" t="s">
        <v>982</v>
      </c>
      <c r="E413" s="47" t="s">
        <v>981</v>
      </c>
      <c r="F413" s="47" t="s">
        <v>980</v>
      </c>
      <c r="G413" s="84" t="s">
        <v>979</v>
      </c>
      <c r="H413" s="3"/>
      <c r="I413" s="3"/>
      <c r="J413" s="3"/>
      <c r="K413" s="3"/>
      <c r="L413" s="3"/>
      <c r="M413" s="3"/>
      <c r="N413" s="3"/>
      <c r="O413" s="14"/>
      <c r="P413" s="3" t="str">
        <f>IF(AND(ISBLANK(H413),ISBLANK(I413),ISBLANK(J413),ISBLANK(K413),ISBLANK(L413),ISBLANK(M413)),"","YES")</f>
        <v/>
      </c>
      <c r="Q413" s="3" t="str">
        <f>IF(AND(ISBLANK(H413),ISBLANK(I413),ISBLANK(J413),ISBLANK(K413),ISBLANK(L413),ISBLANK(M413),ISBLANK(N413)),"","YES")</f>
        <v/>
      </c>
      <c r="R413" s="18"/>
      <c r="S413" s="18"/>
      <c r="T413" s="18"/>
      <c r="U413" s="18"/>
      <c r="V413" s="18"/>
      <c r="W413" s="18"/>
      <c r="X413" s="18"/>
      <c r="Y413" s="18"/>
      <c r="Z413" s="18"/>
      <c r="AA413" s="18"/>
      <c r="AB413" s="18"/>
    </row>
    <row r="414" spans="1:28" ht="21" customHeight="1" x14ac:dyDescent="0.25">
      <c r="A414" s="19">
        <v>7</v>
      </c>
      <c r="B414" s="4" t="s">
        <v>975</v>
      </c>
      <c r="C414" s="5" t="s">
        <v>14</v>
      </c>
      <c r="D414" s="47" t="s">
        <v>978</v>
      </c>
      <c r="E414" s="47" t="s">
        <v>977</v>
      </c>
      <c r="F414" s="47" t="s">
        <v>976</v>
      </c>
      <c r="G414" s="84" t="s">
        <v>495</v>
      </c>
      <c r="H414" s="3"/>
      <c r="I414" s="3"/>
      <c r="J414" s="3"/>
      <c r="K414" s="3"/>
      <c r="L414" s="3"/>
      <c r="M414" s="3"/>
      <c r="N414" s="3"/>
      <c r="O414" s="14"/>
      <c r="P414" s="3" t="str">
        <f>IF(AND(ISBLANK(H414),ISBLANK(I414),ISBLANK(J414),ISBLANK(K414),ISBLANK(L414),ISBLANK(M414)),"","YES")</f>
        <v/>
      </c>
      <c r="Q414" s="3" t="str">
        <f>IF(AND(ISBLANK(H414),ISBLANK(I414),ISBLANK(J414),ISBLANK(K414),ISBLANK(L414),ISBLANK(M414),ISBLANK(N414)),"","YES")</f>
        <v/>
      </c>
      <c r="R414" s="18"/>
      <c r="S414" s="18"/>
      <c r="T414" s="18"/>
      <c r="U414" s="18"/>
      <c r="V414" s="18"/>
      <c r="W414" s="18"/>
      <c r="X414" s="18"/>
      <c r="Y414" s="18"/>
      <c r="Z414" s="18"/>
      <c r="AA414" s="18"/>
      <c r="AB414" s="18"/>
    </row>
    <row r="415" spans="1:28" ht="21" customHeight="1" x14ac:dyDescent="0.25">
      <c r="A415" s="19">
        <v>7</v>
      </c>
      <c r="B415" s="4" t="s">
        <v>975</v>
      </c>
      <c r="C415" s="5"/>
      <c r="D415" s="47" t="s">
        <v>974</v>
      </c>
      <c r="E415" s="47" t="s">
        <v>973</v>
      </c>
      <c r="F415" s="47" t="s">
        <v>972</v>
      </c>
      <c r="G415" s="84" t="s">
        <v>499</v>
      </c>
      <c r="H415" s="3"/>
      <c r="I415" s="3"/>
      <c r="J415" s="3"/>
      <c r="K415" s="3"/>
      <c r="L415" s="3"/>
      <c r="M415" s="3"/>
      <c r="N415" s="3"/>
      <c r="O415" s="14"/>
      <c r="P415" s="3" t="str">
        <f>IF(AND(ISBLANK(H415),ISBLANK(I415),ISBLANK(J415),ISBLANK(K415),ISBLANK(L415),ISBLANK(M415)),"","YES")</f>
        <v/>
      </c>
      <c r="Q415" s="3" t="str">
        <f>IF(AND(ISBLANK(H415),ISBLANK(I415),ISBLANK(J415),ISBLANK(K415),ISBLANK(L415),ISBLANK(M415),ISBLANK(N415)),"","YES")</f>
        <v/>
      </c>
      <c r="R415" s="18"/>
      <c r="S415" s="18"/>
      <c r="T415" s="18"/>
      <c r="U415" s="18"/>
      <c r="V415" s="18"/>
      <c r="W415" s="18"/>
      <c r="X415" s="18"/>
      <c r="Y415" s="18"/>
      <c r="Z415" s="18"/>
      <c r="AA415" s="18"/>
      <c r="AB415" s="18"/>
    </row>
    <row r="416" spans="1:28" ht="21" customHeight="1" x14ac:dyDescent="0.25">
      <c r="A416" s="19">
        <v>7</v>
      </c>
      <c r="B416" s="4" t="s">
        <v>971</v>
      </c>
      <c r="C416" s="5">
        <v>17995</v>
      </c>
      <c r="D416" s="47"/>
      <c r="E416" s="47"/>
      <c r="F416" s="47"/>
      <c r="G416" s="84"/>
      <c r="H416" s="3"/>
      <c r="I416" s="3"/>
      <c r="J416" s="3"/>
      <c r="K416" s="3"/>
      <c r="L416" s="3"/>
      <c r="M416" s="3"/>
      <c r="N416" s="3"/>
      <c r="O416" s="14"/>
      <c r="P416" s="3"/>
      <c r="Q416" s="3" t="str">
        <f>IF(AND(ISBLANK(H416),ISBLANK(I416),ISBLANK(J416),ISBLANK(K416),ISBLANK(L416),ISBLANK(M416),ISBLANK(N416)),"","YES")</f>
        <v/>
      </c>
      <c r="R416" s="18"/>
      <c r="S416" s="18"/>
      <c r="T416" s="18"/>
      <c r="U416" s="18"/>
      <c r="V416" s="18"/>
      <c r="W416" s="18"/>
      <c r="X416" s="18"/>
      <c r="Y416" s="18"/>
      <c r="Z416" s="18"/>
      <c r="AA416" s="18"/>
      <c r="AB416" s="18"/>
    </row>
    <row r="417" spans="1:28" ht="21" customHeight="1" x14ac:dyDescent="0.25">
      <c r="A417" s="19">
        <v>7</v>
      </c>
      <c r="B417" s="4" t="s">
        <v>966</v>
      </c>
      <c r="C417" s="5"/>
      <c r="D417" s="47" t="s">
        <v>970</v>
      </c>
      <c r="E417" s="47" t="s">
        <v>969</v>
      </c>
      <c r="F417" s="47" t="s">
        <v>968</v>
      </c>
      <c r="G417" s="84" t="s">
        <v>967</v>
      </c>
      <c r="H417" s="3"/>
      <c r="I417" s="3"/>
      <c r="J417" s="3"/>
      <c r="K417" s="3"/>
      <c r="L417" s="3"/>
      <c r="M417" s="3"/>
      <c r="N417" s="3"/>
      <c r="O417" s="14"/>
      <c r="P417" s="3" t="str">
        <f>IF(AND(ISBLANK(H417),ISBLANK(I417),ISBLANK(J417),ISBLANK(K417),ISBLANK(L417),ISBLANK(M417)),"","YES")</f>
        <v/>
      </c>
      <c r="Q417" s="3" t="str">
        <f>IF(AND(ISBLANK(H417),ISBLANK(I417),ISBLANK(J417),ISBLANK(K417),ISBLANK(L417),ISBLANK(M417),ISBLANK(N417)),"","YES")</f>
        <v/>
      </c>
      <c r="R417" s="18"/>
      <c r="S417" s="18"/>
      <c r="T417" s="18"/>
      <c r="U417" s="18"/>
      <c r="V417" s="18"/>
      <c r="W417" s="18"/>
      <c r="X417" s="18"/>
      <c r="Y417" s="18"/>
      <c r="Z417" s="18"/>
      <c r="AA417" s="18"/>
      <c r="AB417" s="18"/>
    </row>
    <row r="418" spans="1:28" ht="21" customHeight="1" x14ac:dyDescent="0.25">
      <c r="A418" s="19">
        <v>7</v>
      </c>
      <c r="B418" s="4" t="s">
        <v>966</v>
      </c>
      <c r="C418" s="5"/>
      <c r="D418" s="47" t="s">
        <v>965</v>
      </c>
      <c r="E418" s="47" t="s">
        <v>964</v>
      </c>
      <c r="F418" s="47" t="s">
        <v>963</v>
      </c>
      <c r="G418" s="84" t="s">
        <v>962</v>
      </c>
      <c r="H418" s="3"/>
      <c r="I418" s="3"/>
      <c r="J418" s="3"/>
      <c r="K418" s="3"/>
      <c r="L418" s="3"/>
      <c r="M418" s="3"/>
      <c r="N418" s="3"/>
      <c r="O418" s="14"/>
      <c r="P418" s="3" t="str">
        <f>IF(AND(ISBLANK(H418),ISBLANK(I418),ISBLANK(J418),ISBLANK(K418),ISBLANK(L418),ISBLANK(M418)),"","YES")</f>
        <v/>
      </c>
      <c r="Q418" s="3" t="str">
        <f>IF(AND(ISBLANK(H418),ISBLANK(I418),ISBLANK(J418),ISBLANK(K418),ISBLANK(L418),ISBLANK(M418),ISBLANK(N418)),"","YES")</f>
        <v/>
      </c>
      <c r="R418" s="18"/>
      <c r="S418" s="18"/>
      <c r="T418" s="18"/>
      <c r="U418" s="18"/>
      <c r="V418" s="18"/>
      <c r="W418" s="18"/>
      <c r="X418" s="18"/>
      <c r="Y418" s="18"/>
      <c r="Z418" s="18"/>
      <c r="AA418" s="18"/>
      <c r="AB418" s="18"/>
    </row>
    <row r="419" spans="1:28" ht="21" customHeight="1" x14ac:dyDescent="0.25">
      <c r="A419" s="19">
        <v>7</v>
      </c>
      <c r="B419" s="4" t="s">
        <v>957</v>
      </c>
      <c r="C419" s="5"/>
      <c r="D419" s="47" t="s">
        <v>961</v>
      </c>
      <c r="E419" s="47" t="s">
        <v>960</v>
      </c>
      <c r="F419" s="47" t="s">
        <v>959</v>
      </c>
      <c r="G419" s="84" t="s">
        <v>958</v>
      </c>
      <c r="H419" s="3"/>
      <c r="I419" s="3"/>
      <c r="J419" s="3"/>
      <c r="K419" s="3"/>
      <c r="L419" s="3"/>
      <c r="M419" s="3"/>
      <c r="N419" s="3"/>
      <c r="O419" s="14"/>
      <c r="P419" s="3" t="str">
        <f>IF(AND(ISBLANK(H419),ISBLANK(I419),ISBLANK(J419),ISBLANK(K419),ISBLANK(L419),ISBLANK(M419)),"","YES")</f>
        <v/>
      </c>
      <c r="Q419" s="3" t="str">
        <f>IF(AND(ISBLANK(H419),ISBLANK(I419),ISBLANK(J419),ISBLANK(K419),ISBLANK(L419),ISBLANK(M419),ISBLANK(N419)),"","YES")</f>
        <v/>
      </c>
      <c r="R419" s="18"/>
      <c r="S419" s="18"/>
      <c r="T419" s="18"/>
      <c r="U419" s="18"/>
      <c r="V419" s="18"/>
      <c r="W419" s="18"/>
      <c r="X419" s="18"/>
      <c r="Y419" s="18"/>
      <c r="Z419" s="18"/>
      <c r="AA419" s="18"/>
      <c r="AB419" s="18"/>
    </row>
    <row r="420" spans="1:28" ht="21" customHeight="1" x14ac:dyDescent="0.25">
      <c r="A420" s="19">
        <v>7</v>
      </c>
      <c r="B420" s="4" t="s">
        <v>957</v>
      </c>
      <c r="C420" s="5"/>
      <c r="D420" s="47" t="s">
        <v>956</v>
      </c>
      <c r="E420" s="47" t="s">
        <v>955</v>
      </c>
      <c r="F420" s="47" t="s">
        <v>954</v>
      </c>
      <c r="G420" s="84" t="s">
        <v>953</v>
      </c>
      <c r="H420" s="3"/>
      <c r="I420" s="3"/>
      <c r="J420" s="3"/>
      <c r="K420" s="3"/>
      <c r="L420" s="3"/>
      <c r="M420" s="3"/>
      <c r="N420" s="3"/>
      <c r="O420" s="14"/>
      <c r="P420" s="3" t="str">
        <f>IF(AND(ISBLANK(H420),ISBLANK(I420),ISBLANK(J420),ISBLANK(K420),ISBLANK(L420),ISBLANK(M420)),"","YES")</f>
        <v/>
      </c>
      <c r="Q420" s="3" t="str">
        <f>IF(AND(ISBLANK(H420),ISBLANK(I420),ISBLANK(J420),ISBLANK(K420),ISBLANK(L420),ISBLANK(M420),ISBLANK(N420)),"","YES")</f>
        <v/>
      </c>
      <c r="R420" s="18"/>
      <c r="S420" s="18"/>
      <c r="T420" s="18"/>
      <c r="U420" s="18"/>
      <c r="V420" s="18"/>
      <c r="W420" s="18"/>
      <c r="X420" s="18"/>
      <c r="Y420" s="18"/>
      <c r="Z420" s="18"/>
      <c r="AA420" s="18"/>
      <c r="AB420" s="18"/>
    </row>
    <row r="421" spans="1:28" ht="21" customHeight="1" x14ac:dyDescent="0.25">
      <c r="A421" s="19">
        <v>7</v>
      </c>
      <c r="B421" s="4" t="s">
        <v>952</v>
      </c>
      <c r="C421" s="5" t="s">
        <v>14</v>
      </c>
      <c r="D421" s="47" t="s">
        <v>951</v>
      </c>
      <c r="E421" s="47" t="s">
        <v>950</v>
      </c>
      <c r="F421" s="47" t="s">
        <v>949</v>
      </c>
      <c r="G421" s="84" t="s">
        <v>948</v>
      </c>
      <c r="H421" s="3"/>
      <c r="I421" s="3"/>
      <c r="J421" s="3"/>
      <c r="K421" s="3"/>
      <c r="L421" s="3"/>
      <c r="M421" s="3"/>
      <c r="N421" s="3"/>
      <c r="O421" s="14"/>
      <c r="P421" s="3" t="str">
        <f>IF(AND(ISBLANK(H421),ISBLANK(I421),ISBLANK(J421),ISBLANK(K421),ISBLANK(L421),ISBLANK(M421)),"","YES")</f>
        <v/>
      </c>
      <c r="Q421" s="3" t="str">
        <f>IF(AND(ISBLANK(H421),ISBLANK(I421),ISBLANK(J421),ISBLANK(K421),ISBLANK(L421),ISBLANK(M421),ISBLANK(N421)),"","YES")</f>
        <v/>
      </c>
      <c r="R421" s="18"/>
      <c r="S421" s="18"/>
      <c r="T421" s="18"/>
      <c r="U421" s="18"/>
      <c r="V421" s="18"/>
      <c r="W421" s="18"/>
      <c r="X421" s="18"/>
      <c r="Y421" s="18"/>
      <c r="Z421" s="18"/>
      <c r="AA421" s="18"/>
      <c r="AB421" s="18"/>
    </row>
    <row r="422" spans="1:28" ht="21" customHeight="1" x14ac:dyDescent="0.25">
      <c r="A422" s="19">
        <v>6</v>
      </c>
      <c r="B422" s="4" t="s">
        <v>947</v>
      </c>
      <c r="C422" s="5">
        <v>17712</v>
      </c>
      <c r="D422" s="47"/>
      <c r="E422" s="47"/>
      <c r="F422" s="47"/>
      <c r="G422" s="4"/>
      <c r="H422" s="3"/>
      <c r="I422" s="3"/>
      <c r="J422" s="3"/>
      <c r="K422" s="3"/>
      <c r="L422" s="3"/>
      <c r="M422" s="3"/>
      <c r="N422" s="3"/>
      <c r="O422" s="14"/>
      <c r="P422" s="3"/>
      <c r="Q422" s="3" t="str">
        <f>IF(AND(ISBLANK(H422),ISBLANK(I422),ISBLANK(J422),ISBLANK(K422),ISBLANK(L422),ISBLANK(M422),ISBLANK(N422)),"","YES")</f>
        <v/>
      </c>
      <c r="R422" s="18"/>
      <c r="S422" s="18"/>
      <c r="T422" s="18"/>
      <c r="U422" s="18"/>
      <c r="V422" s="18"/>
      <c r="W422" s="18"/>
      <c r="X422" s="18"/>
      <c r="Y422" s="18"/>
      <c r="Z422" s="18"/>
      <c r="AA422" s="18"/>
      <c r="AB422" s="18"/>
    </row>
    <row r="423" spans="1:28" ht="21" customHeight="1" x14ac:dyDescent="0.25">
      <c r="A423" s="19">
        <v>6</v>
      </c>
      <c r="B423" s="4" t="s">
        <v>943</v>
      </c>
      <c r="C423" s="5"/>
      <c r="D423" s="47" t="s">
        <v>946</v>
      </c>
      <c r="E423" s="47" t="s">
        <v>945</v>
      </c>
      <c r="F423" s="47" t="s">
        <v>944</v>
      </c>
      <c r="G423" s="4" t="s">
        <v>501</v>
      </c>
      <c r="H423" s="3"/>
      <c r="I423" s="3"/>
      <c r="J423" s="3"/>
      <c r="K423" s="3"/>
      <c r="L423" s="3"/>
      <c r="M423" s="3"/>
      <c r="N423" s="3"/>
      <c r="O423" s="14"/>
      <c r="P423" s="3" t="str">
        <f>IF(AND(ISBLANK(H423),ISBLANK(I423),ISBLANK(J423),ISBLANK(K423),ISBLANK(L423),ISBLANK(M423)),"","YES")</f>
        <v/>
      </c>
      <c r="Q423" s="3" t="str">
        <f>IF(AND(ISBLANK(H423),ISBLANK(I423),ISBLANK(J423),ISBLANK(K423),ISBLANK(L423),ISBLANK(M423),ISBLANK(N423)),"","YES")</f>
        <v/>
      </c>
      <c r="R423" s="18"/>
      <c r="S423" s="18"/>
      <c r="T423" s="18"/>
      <c r="U423" s="18"/>
      <c r="V423" s="18"/>
      <c r="W423" s="18"/>
      <c r="X423" s="18"/>
      <c r="Y423" s="18"/>
      <c r="Z423" s="18"/>
      <c r="AA423" s="18"/>
      <c r="AB423" s="18"/>
    </row>
    <row r="424" spans="1:28" ht="21" customHeight="1" x14ac:dyDescent="0.25">
      <c r="A424" s="19">
        <v>6</v>
      </c>
      <c r="B424" s="4" t="s">
        <v>943</v>
      </c>
      <c r="C424" s="5" t="s">
        <v>14</v>
      </c>
      <c r="D424" s="47" t="s">
        <v>942</v>
      </c>
      <c r="E424" s="47" t="s">
        <v>941</v>
      </c>
      <c r="F424" s="47" t="s">
        <v>940</v>
      </c>
      <c r="G424" s="4" t="s">
        <v>939</v>
      </c>
      <c r="H424" s="3"/>
      <c r="I424" s="3"/>
      <c r="J424" s="3"/>
      <c r="K424" s="3"/>
      <c r="L424" s="3"/>
      <c r="M424" s="3"/>
      <c r="N424" s="3"/>
      <c r="O424" s="14"/>
      <c r="P424" s="3" t="str">
        <f>IF(AND(ISBLANK(H424),ISBLANK(I424),ISBLANK(J424),ISBLANK(K424),ISBLANK(L424),ISBLANK(M424)),"","YES")</f>
        <v/>
      </c>
      <c r="Q424" s="3" t="str">
        <f>IF(AND(ISBLANK(H424),ISBLANK(I424),ISBLANK(J424),ISBLANK(K424),ISBLANK(L424),ISBLANK(M424),ISBLANK(N424)),"","YES")</f>
        <v/>
      </c>
      <c r="R424" s="18"/>
      <c r="S424" s="18"/>
      <c r="T424" s="18"/>
      <c r="U424" s="18"/>
      <c r="V424" s="18"/>
      <c r="W424" s="18"/>
      <c r="X424" s="18"/>
      <c r="Y424" s="18"/>
      <c r="Z424" s="18"/>
      <c r="AA424" s="18"/>
      <c r="AB424" s="18"/>
    </row>
    <row r="425" spans="1:28" ht="21" customHeight="1" x14ac:dyDescent="0.25">
      <c r="A425" s="19">
        <v>6</v>
      </c>
      <c r="B425" s="4" t="s">
        <v>934</v>
      </c>
      <c r="C425" s="5" t="s">
        <v>14</v>
      </c>
      <c r="D425" s="47" t="s">
        <v>938</v>
      </c>
      <c r="E425" s="47" t="s">
        <v>937</v>
      </c>
      <c r="F425" s="47" t="s">
        <v>936</v>
      </c>
      <c r="G425" s="4" t="s">
        <v>935</v>
      </c>
      <c r="H425" s="3"/>
      <c r="I425" s="3"/>
      <c r="J425" s="3"/>
      <c r="K425" s="3"/>
      <c r="L425" s="3"/>
      <c r="M425" s="3"/>
      <c r="N425" s="3"/>
      <c r="O425" s="14"/>
      <c r="P425" s="3" t="str">
        <f>IF(AND(ISBLANK(H425),ISBLANK(I425),ISBLANK(J425),ISBLANK(K425),ISBLANK(L425),ISBLANK(M425)),"","YES")</f>
        <v/>
      </c>
      <c r="Q425" s="3" t="str">
        <f>IF(AND(ISBLANK(H425),ISBLANK(I425),ISBLANK(J425),ISBLANK(K425),ISBLANK(L425),ISBLANK(M425),ISBLANK(N425)),"","YES")</f>
        <v/>
      </c>
      <c r="R425" s="18"/>
      <c r="S425" s="18"/>
      <c r="T425" s="18"/>
      <c r="U425" s="18"/>
      <c r="V425" s="18"/>
      <c r="W425" s="18"/>
      <c r="X425" s="18"/>
      <c r="Y425" s="18"/>
      <c r="Z425" s="18"/>
      <c r="AA425" s="18"/>
      <c r="AB425" s="18"/>
    </row>
    <row r="426" spans="1:28" ht="21" customHeight="1" x14ac:dyDescent="0.25">
      <c r="A426" s="19">
        <v>6</v>
      </c>
      <c r="B426" s="4" t="s">
        <v>934</v>
      </c>
      <c r="C426" s="5"/>
      <c r="D426" s="47" t="s">
        <v>933</v>
      </c>
      <c r="E426" s="47" t="s">
        <v>932</v>
      </c>
      <c r="F426" s="47" t="s">
        <v>931</v>
      </c>
      <c r="G426" s="4" t="s">
        <v>497</v>
      </c>
      <c r="H426" s="3"/>
      <c r="I426" s="3"/>
      <c r="J426" s="3"/>
      <c r="K426" s="3"/>
      <c r="L426" s="3"/>
      <c r="M426" s="3"/>
      <c r="N426" s="3"/>
      <c r="O426" s="14"/>
      <c r="P426" s="3" t="str">
        <f>IF(AND(ISBLANK(H426),ISBLANK(I426),ISBLANK(J426),ISBLANK(K426),ISBLANK(L426),ISBLANK(M426)),"","YES")</f>
        <v/>
      </c>
      <c r="Q426" s="3" t="str">
        <f>IF(AND(ISBLANK(H426),ISBLANK(I426),ISBLANK(J426),ISBLANK(K426),ISBLANK(L426),ISBLANK(M426),ISBLANK(N426)),"","YES")</f>
        <v/>
      </c>
      <c r="R426" s="18"/>
      <c r="S426" s="18"/>
      <c r="T426" s="18"/>
      <c r="U426" s="18"/>
      <c r="V426" s="18"/>
      <c r="W426" s="18"/>
      <c r="X426" s="18"/>
      <c r="Y426" s="18"/>
      <c r="Z426" s="18"/>
      <c r="AA426" s="18"/>
      <c r="AB426" s="18"/>
    </row>
    <row r="427" spans="1:28" ht="21" customHeight="1" x14ac:dyDescent="0.25">
      <c r="A427" s="19">
        <v>6</v>
      </c>
      <c r="B427" s="4" t="s">
        <v>922</v>
      </c>
      <c r="C427" s="5"/>
      <c r="D427" s="47" t="s">
        <v>930</v>
      </c>
      <c r="E427" s="47" t="s">
        <v>929</v>
      </c>
      <c r="F427" s="47" t="s">
        <v>928</v>
      </c>
      <c r="G427" s="4" t="s">
        <v>927</v>
      </c>
      <c r="H427" s="3"/>
      <c r="I427" s="3"/>
      <c r="J427" s="3"/>
      <c r="K427" s="3"/>
      <c r="L427" s="3"/>
      <c r="M427" s="3"/>
      <c r="N427" s="3"/>
      <c r="O427" s="14"/>
      <c r="P427" s="3" t="str">
        <f>IF(AND(ISBLANK(H427),ISBLANK(I427),ISBLANK(J427),ISBLANK(K427),ISBLANK(L427),ISBLANK(M427)),"","YES")</f>
        <v/>
      </c>
      <c r="Q427" s="3" t="str">
        <f>IF(AND(ISBLANK(H427),ISBLANK(I427),ISBLANK(J427),ISBLANK(K427),ISBLANK(L427),ISBLANK(M427),ISBLANK(N427)),"","YES")</f>
        <v/>
      </c>
      <c r="R427" s="18"/>
      <c r="S427" s="18"/>
      <c r="T427" s="18"/>
      <c r="U427" s="18"/>
      <c r="V427" s="18"/>
      <c r="W427" s="18"/>
      <c r="X427" s="18"/>
      <c r="Y427" s="18"/>
      <c r="Z427" s="18"/>
      <c r="AA427" s="18"/>
      <c r="AB427" s="18"/>
    </row>
    <row r="428" spans="1:28" ht="21" customHeight="1" x14ac:dyDescent="0.25">
      <c r="A428" s="19">
        <v>6</v>
      </c>
      <c r="B428" s="4" t="s">
        <v>922</v>
      </c>
      <c r="C428" s="5"/>
      <c r="D428" s="47" t="s">
        <v>926</v>
      </c>
      <c r="E428" s="47" t="s">
        <v>925</v>
      </c>
      <c r="F428" s="47" t="s">
        <v>924</v>
      </c>
      <c r="G428" s="4" t="s">
        <v>923</v>
      </c>
      <c r="H428" s="3"/>
      <c r="I428" s="3"/>
      <c r="J428" s="3"/>
      <c r="K428" s="3"/>
      <c r="L428" s="3"/>
      <c r="M428" s="3"/>
      <c r="N428" s="3"/>
      <c r="O428" s="14"/>
      <c r="P428" s="3" t="str">
        <f>IF(AND(ISBLANK(H428),ISBLANK(I428),ISBLANK(J428),ISBLANK(K428),ISBLANK(L428),ISBLANK(M428)),"","YES")</f>
        <v/>
      </c>
      <c r="Q428" s="3" t="str">
        <f>IF(AND(ISBLANK(H428),ISBLANK(I428),ISBLANK(J428),ISBLANK(K428),ISBLANK(L428),ISBLANK(M428),ISBLANK(N428)),"","YES")</f>
        <v/>
      </c>
      <c r="R428" s="18"/>
      <c r="S428" s="18"/>
      <c r="T428" s="18"/>
      <c r="U428" s="18"/>
      <c r="V428" s="18"/>
      <c r="W428" s="18"/>
      <c r="X428" s="18"/>
      <c r="Y428" s="18"/>
      <c r="Z428" s="18"/>
      <c r="AA428" s="18"/>
      <c r="AB428" s="18"/>
    </row>
    <row r="429" spans="1:28" ht="21" customHeight="1" x14ac:dyDescent="0.25">
      <c r="A429" s="19">
        <v>6</v>
      </c>
      <c r="B429" s="4" t="s">
        <v>922</v>
      </c>
      <c r="C429" s="5"/>
      <c r="D429" s="47" t="s">
        <v>921</v>
      </c>
      <c r="E429" s="82"/>
      <c r="F429" s="82"/>
      <c r="G429" s="4" t="s">
        <v>920</v>
      </c>
      <c r="H429" s="3"/>
      <c r="I429" s="3"/>
      <c r="J429" s="3"/>
      <c r="K429" s="3"/>
      <c r="L429" s="83"/>
      <c r="M429" s="83"/>
      <c r="N429" s="83"/>
      <c r="O429" s="14"/>
      <c r="P429" s="3"/>
      <c r="Q429" s="3"/>
      <c r="R429" s="18"/>
      <c r="S429" s="18"/>
      <c r="T429" s="18"/>
      <c r="U429" s="18"/>
      <c r="V429" s="18"/>
      <c r="W429" s="18"/>
      <c r="X429" s="18"/>
      <c r="Y429" s="18"/>
      <c r="Z429" s="18"/>
      <c r="AA429" s="18"/>
      <c r="AB429" s="18"/>
    </row>
    <row r="430" spans="1:28" ht="21" customHeight="1" x14ac:dyDescent="0.25">
      <c r="A430" s="19">
        <v>6</v>
      </c>
      <c r="B430" s="4" t="s">
        <v>919</v>
      </c>
      <c r="C430" s="5">
        <v>17744</v>
      </c>
      <c r="D430" s="47"/>
      <c r="E430" s="47"/>
      <c r="F430" s="47"/>
      <c r="G430" s="4"/>
      <c r="H430" s="3"/>
      <c r="I430" s="3"/>
      <c r="J430" s="3"/>
      <c r="K430" s="3"/>
      <c r="L430" s="3"/>
      <c r="M430" s="3"/>
      <c r="N430" s="3"/>
      <c r="O430" s="14"/>
      <c r="P430" s="3"/>
      <c r="Q430" s="3" t="str">
        <f>IF(AND(ISBLANK(H430),ISBLANK(I430),ISBLANK(J430),ISBLANK(K430),ISBLANK(L430),ISBLANK(M430),ISBLANK(N430)),"","YES")</f>
        <v/>
      </c>
      <c r="R430" s="18"/>
      <c r="S430" s="18"/>
      <c r="T430" s="18"/>
      <c r="U430" s="18"/>
      <c r="V430" s="18"/>
      <c r="W430" s="18"/>
      <c r="X430" s="18"/>
      <c r="Y430" s="18"/>
      <c r="Z430" s="18"/>
      <c r="AA430" s="18"/>
      <c r="AB430" s="18"/>
    </row>
    <row r="431" spans="1:28" ht="21" customHeight="1" x14ac:dyDescent="0.25">
      <c r="A431" s="19">
        <v>6</v>
      </c>
      <c r="B431" s="4" t="s">
        <v>916</v>
      </c>
      <c r="C431" s="5"/>
      <c r="D431" s="47" t="s">
        <v>918</v>
      </c>
      <c r="E431" s="82"/>
      <c r="F431" s="82"/>
      <c r="G431" s="4" t="s">
        <v>917</v>
      </c>
      <c r="H431" s="3"/>
      <c r="I431" s="3"/>
      <c r="J431" s="3"/>
      <c r="K431" s="3"/>
      <c r="L431" s="83"/>
      <c r="M431" s="83"/>
      <c r="N431" s="83"/>
      <c r="O431" s="14"/>
      <c r="P431" s="3"/>
      <c r="Q431" s="3"/>
      <c r="R431" s="18"/>
      <c r="S431" s="18"/>
      <c r="T431" s="18"/>
      <c r="U431" s="18"/>
      <c r="V431" s="18"/>
      <c r="W431" s="18"/>
      <c r="X431" s="18"/>
      <c r="Y431" s="18"/>
      <c r="Z431" s="18"/>
      <c r="AA431" s="18"/>
      <c r="AB431" s="18"/>
    </row>
    <row r="432" spans="1:28" ht="21" customHeight="1" x14ac:dyDescent="0.25">
      <c r="A432" s="19">
        <v>6</v>
      </c>
      <c r="B432" s="4" t="s">
        <v>916</v>
      </c>
      <c r="C432" s="5"/>
      <c r="D432" s="47" t="s">
        <v>915</v>
      </c>
      <c r="E432" s="47" t="s">
        <v>914</v>
      </c>
      <c r="F432" s="47" t="s">
        <v>913</v>
      </c>
      <c r="G432" s="4" t="s">
        <v>912</v>
      </c>
      <c r="H432" s="3"/>
      <c r="I432" s="3"/>
      <c r="J432" s="3"/>
      <c r="K432" s="3"/>
      <c r="L432" s="3"/>
      <c r="M432" s="3"/>
      <c r="N432" s="3"/>
      <c r="O432" s="14"/>
      <c r="P432" s="3" t="str">
        <f>IF(AND(ISBLANK(H432),ISBLANK(I432),ISBLANK(J432),ISBLANK(K432),ISBLANK(L432),ISBLANK(M432)),"","YES")</f>
        <v/>
      </c>
      <c r="Q432" s="3" t="str">
        <f>IF(AND(ISBLANK(H432),ISBLANK(I432),ISBLANK(J432),ISBLANK(K432),ISBLANK(L432),ISBLANK(M432),ISBLANK(N432)),"","YES")</f>
        <v/>
      </c>
      <c r="R432" s="18"/>
      <c r="S432" s="18"/>
      <c r="T432" s="18"/>
      <c r="U432" s="18"/>
      <c r="V432" s="18"/>
      <c r="W432" s="18"/>
      <c r="X432" s="18"/>
      <c r="Y432" s="18"/>
      <c r="Z432" s="18"/>
      <c r="AA432" s="18"/>
      <c r="AB432" s="18"/>
    </row>
    <row r="433" spans="1:28" ht="21" customHeight="1" x14ac:dyDescent="0.25">
      <c r="A433" s="19">
        <v>6</v>
      </c>
      <c r="B433" s="4" t="s">
        <v>907</v>
      </c>
      <c r="C433" s="5"/>
      <c r="D433" s="47" t="s">
        <v>911</v>
      </c>
      <c r="E433" s="47" t="s">
        <v>910</v>
      </c>
      <c r="F433" s="47" t="s">
        <v>909</v>
      </c>
      <c r="G433" s="4" t="s">
        <v>908</v>
      </c>
      <c r="H433" s="3"/>
      <c r="I433" s="3"/>
      <c r="J433" s="3"/>
      <c r="K433" s="3"/>
      <c r="L433" s="3"/>
      <c r="M433" s="3"/>
      <c r="N433" s="3"/>
      <c r="O433" s="14"/>
      <c r="P433" s="3" t="str">
        <f>IF(AND(ISBLANK(H433),ISBLANK(I433),ISBLANK(J433),ISBLANK(K433),ISBLANK(L433),ISBLANK(M433)),"","YES")</f>
        <v/>
      </c>
      <c r="Q433" s="3" t="str">
        <f>IF(AND(ISBLANK(H433),ISBLANK(I433),ISBLANK(J433),ISBLANK(K433),ISBLANK(L433),ISBLANK(M433),ISBLANK(N433)),"","YES")</f>
        <v/>
      </c>
      <c r="R433" s="18"/>
      <c r="S433" s="18"/>
      <c r="T433" s="18"/>
      <c r="U433" s="18"/>
      <c r="V433" s="18"/>
      <c r="W433" s="18"/>
      <c r="X433" s="18"/>
      <c r="Y433" s="18"/>
      <c r="Z433" s="18"/>
      <c r="AA433" s="18"/>
      <c r="AB433" s="18"/>
    </row>
    <row r="434" spans="1:28" ht="21" customHeight="1" x14ac:dyDescent="0.25">
      <c r="A434" s="19">
        <v>6</v>
      </c>
      <c r="B434" s="4" t="s">
        <v>907</v>
      </c>
      <c r="C434" s="5" t="s">
        <v>14</v>
      </c>
      <c r="D434" s="47" t="s">
        <v>906</v>
      </c>
      <c r="E434" s="47" t="s">
        <v>905</v>
      </c>
      <c r="F434" s="47" t="s">
        <v>904</v>
      </c>
      <c r="G434" s="4" t="s">
        <v>903</v>
      </c>
      <c r="H434" s="3"/>
      <c r="I434" s="3"/>
      <c r="J434" s="3"/>
      <c r="K434" s="3"/>
      <c r="L434" s="3"/>
      <c r="M434" s="3"/>
      <c r="N434" s="3"/>
      <c r="O434" s="14"/>
      <c r="P434" s="3" t="str">
        <f>IF(AND(ISBLANK(H434),ISBLANK(I434),ISBLANK(J434),ISBLANK(K434),ISBLANK(L434),ISBLANK(M434)),"","YES")</f>
        <v/>
      </c>
      <c r="Q434" s="3" t="str">
        <f>IF(AND(ISBLANK(H434),ISBLANK(I434),ISBLANK(J434),ISBLANK(K434),ISBLANK(L434),ISBLANK(M434),ISBLANK(N434)),"","YES")</f>
        <v/>
      </c>
      <c r="R434" s="18"/>
      <c r="S434" s="18"/>
      <c r="T434" s="18"/>
      <c r="U434" s="18"/>
      <c r="V434" s="18"/>
      <c r="W434" s="18"/>
      <c r="X434" s="18"/>
      <c r="Y434" s="18"/>
      <c r="Z434" s="18"/>
      <c r="AA434" s="18"/>
      <c r="AB434" s="18"/>
    </row>
    <row r="435" spans="1:28" ht="21" customHeight="1" x14ac:dyDescent="0.25">
      <c r="A435" s="19">
        <v>6</v>
      </c>
      <c r="B435" s="4" t="s">
        <v>898</v>
      </c>
      <c r="C435" s="5" t="s">
        <v>14</v>
      </c>
      <c r="D435" s="47" t="s">
        <v>902</v>
      </c>
      <c r="E435" s="47" t="s">
        <v>901</v>
      </c>
      <c r="F435" s="47" t="s">
        <v>900</v>
      </c>
      <c r="G435" s="4" t="s">
        <v>899</v>
      </c>
      <c r="H435" s="3"/>
      <c r="I435" s="3"/>
      <c r="J435" s="3"/>
      <c r="K435" s="3"/>
      <c r="L435" s="3"/>
      <c r="M435" s="3"/>
      <c r="N435" s="3"/>
      <c r="O435" s="14"/>
      <c r="P435" s="3" t="str">
        <f>IF(AND(ISBLANK(H435),ISBLANK(I435),ISBLANK(J435),ISBLANK(K435),ISBLANK(L435),ISBLANK(M435)),"","YES")</f>
        <v/>
      </c>
      <c r="Q435" s="3" t="str">
        <f>IF(AND(ISBLANK(H435),ISBLANK(I435),ISBLANK(J435),ISBLANK(K435),ISBLANK(L435),ISBLANK(M435),ISBLANK(N435)),"","YES")</f>
        <v/>
      </c>
      <c r="R435" s="18"/>
      <c r="S435" s="18"/>
      <c r="T435" s="18"/>
      <c r="U435" s="18"/>
      <c r="V435" s="18"/>
      <c r="W435" s="18"/>
      <c r="X435" s="18"/>
      <c r="Y435" s="18"/>
      <c r="Z435" s="18"/>
      <c r="AA435" s="18"/>
      <c r="AB435" s="18"/>
    </row>
    <row r="436" spans="1:28" ht="21" customHeight="1" x14ac:dyDescent="0.25">
      <c r="A436" s="19">
        <v>6</v>
      </c>
      <c r="B436" s="4" t="s">
        <v>898</v>
      </c>
      <c r="C436" s="5"/>
      <c r="D436" s="47" t="s">
        <v>897</v>
      </c>
      <c r="E436" s="47" t="s">
        <v>896</v>
      </c>
      <c r="F436" s="47" t="s">
        <v>895</v>
      </c>
      <c r="G436" s="4" t="s">
        <v>894</v>
      </c>
      <c r="H436" s="3"/>
      <c r="I436" s="3"/>
      <c r="J436" s="3"/>
      <c r="K436" s="3" t="s">
        <v>48</v>
      </c>
      <c r="L436" s="3"/>
      <c r="M436" s="3"/>
      <c r="N436" s="3"/>
      <c r="O436" s="14"/>
      <c r="P436" s="3" t="str">
        <f>IF(AND(ISBLANK(H436),ISBLANK(I436),ISBLANK(J436),ISBLANK(K436),ISBLANK(L436),ISBLANK(M436)),"","YES")</f>
        <v>YES</v>
      </c>
      <c r="Q436" s="3" t="str">
        <f>IF(AND(ISBLANK(H436),ISBLANK(I436),ISBLANK(J436),ISBLANK(K436),ISBLANK(L436),ISBLANK(M436),ISBLANK(N436)),"","YES")</f>
        <v>YES</v>
      </c>
      <c r="R436" s="18"/>
      <c r="S436" s="18"/>
      <c r="T436" s="18"/>
      <c r="U436" s="18"/>
      <c r="V436" s="18"/>
      <c r="W436" s="18"/>
      <c r="X436" s="18">
        <v>1</v>
      </c>
      <c r="Y436" s="18"/>
      <c r="Z436" s="18"/>
      <c r="AA436" s="18"/>
      <c r="AB436" s="18"/>
    </row>
    <row r="437" spans="1:28" ht="21" customHeight="1" x14ac:dyDescent="0.25">
      <c r="A437" s="58">
        <v>6</v>
      </c>
      <c r="B437" s="57" t="s">
        <v>893</v>
      </c>
      <c r="C437" s="50">
        <v>17642</v>
      </c>
      <c r="D437" s="47"/>
      <c r="E437" s="47"/>
      <c r="F437" s="47"/>
      <c r="G437" s="4"/>
      <c r="H437" s="3"/>
      <c r="I437" s="3"/>
      <c r="J437" s="3"/>
      <c r="K437" s="3"/>
      <c r="L437" s="3"/>
      <c r="M437" s="3"/>
      <c r="N437" s="3"/>
      <c r="O437" s="14"/>
      <c r="P437" s="3"/>
      <c r="Q437" s="3" t="str">
        <f>IF(AND(ISBLANK(H437),ISBLANK(I437),ISBLANK(J437),ISBLANK(K437),ISBLANK(L437),ISBLANK(M437),ISBLANK(N437)),"","YES")</f>
        <v/>
      </c>
      <c r="R437" s="18"/>
      <c r="S437" s="18"/>
      <c r="T437" s="18"/>
      <c r="U437" s="18"/>
      <c r="V437" s="18"/>
      <c r="W437" s="18"/>
      <c r="X437" s="18"/>
      <c r="Y437" s="18"/>
      <c r="Z437" s="18"/>
      <c r="AA437" s="18"/>
      <c r="AB437" s="18"/>
    </row>
    <row r="438" spans="1:28" ht="21" customHeight="1" x14ac:dyDescent="0.25">
      <c r="A438" s="58">
        <v>6</v>
      </c>
      <c r="B438" s="57" t="s">
        <v>888</v>
      </c>
      <c r="C438" s="50"/>
      <c r="D438" s="47" t="s">
        <v>892</v>
      </c>
      <c r="E438" s="47" t="s">
        <v>891</v>
      </c>
      <c r="F438" s="47" t="s">
        <v>890</v>
      </c>
      <c r="G438" s="57" t="s">
        <v>889</v>
      </c>
      <c r="H438" s="3"/>
      <c r="I438" s="3"/>
      <c r="J438" s="3"/>
      <c r="K438" s="3"/>
      <c r="L438" s="3"/>
      <c r="M438" s="3"/>
      <c r="N438" s="3"/>
      <c r="O438" s="14"/>
      <c r="P438" s="3" t="str">
        <f>IF(AND(ISBLANK(H438),ISBLANK(I438),ISBLANK(J438),ISBLANK(K438),ISBLANK(L438),ISBLANK(M438)),"","YES")</f>
        <v/>
      </c>
      <c r="Q438" s="3" t="str">
        <f>IF(AND(ISBLANK(H438),ISBLANK(I438),ISBLANK(J438),ISBLANK(K438),ISBLANK(L438),ISBLANK(M438),ISBLANK(N438)),"","YES")</f>
        <v/>
      </c>
      <c r="R438" s="18"/>
      <c r="S438" s="18"/>
      <c r="T438" s="18"/>
      <c r="U438" s="18"/>
      <c r="V438" s="18"/>
      <c r="W438" s="18"/>
      <c r="X438" s="18"/>
      <c r="Y438" s="18"/>
      <c r="Z438" s="18"/>
      <c r="AA438" s="18"/>
      <c r="AB438" s="18"/>
    </row>
    <row r="439" spans="1:28" ht="21" customHeight="1" x14ac:dyDescent="0.25">
      <c r="A439" s="19">
        <v>6</v>
      </c>
      <c r="B439" s="4" t="s">
        <v>888</v>
      </c>
      <c r="C439" s="5"/>
      <c r="D439" s="47" t="s">
        <v>887</v>
      </c>
      <c r="E439" s="47" t="s">
        <v>886</v>
      </c>
      <c r="F439" s="47" t="s">
        <v>885</v>
      </c>
      <c r="G439" s="4" t="s">
        <v>884</v>
      </c>
      <c r="H439" s="3"/>
      <c r="I439" s="3"/>
      <c r="J439" s="3"/>
      <c r="K439" s="3"/>
      <c r="L439" s="3"/>
      <c r="M439" s="3"/>
      <c r="N439" s="3"/>
      <c r="O439" s="14"/>
      <c r="P439" s="3" t="str">
        <f>IF(AND(ISBLANK(H439),ISBLANK(I439),ISBLANK(J439),ISBLANK(K439),ISBLANK(L439),ISBLANK(M439)),"","YES")</f>
        <v/>
      </c>
      <c r="Q439" s="3" t="str">
        <f>IF(AND(ISBLANK(H439),ISBLANK(I439),ISBLANK(J439),ISBLANK(K439),ISBLANK(L439),ISBLANK(M439),ISBLANK(N439)),"","YES")</f>
        <v/>
      </c>
      <c r="R439" s="18"/>
      <c r="S439" s="18"/>
      <c r="T439" s="18"/>
      <c r="U439" s="18"/>
      <c r="V439" s="18"/>
      <c r="W439" s="18"/>
      <c r="X439" s="18"/>
      <c r="Y439" s="18"/>
      <c r="Z439" s="18"/>
      <c r="AA439" s="18"/>
      <c r="AB439" s="18"/>
    </row>
    <row r="440" spans="1:28" ht="21" customHeight="1" x14ac:dyDescent="0.25">
      <c r="A440" s="19">
        <v>6</v>
      </c>
      <c r="B440" s="4" t="s">
        <v>879</v>
      </c>
      <c r="C440" s="5"/>
      <c r="D440" s="47" t="s">
        <v>883</v>
      </c>
      <c r="E440" s="47" t="s">
        <v>882</v>
      </c>
      <c r="F440" s="47" t="s">
        <v>881</v>
      </c>
      <c r="G440" s="4" t="s">
        <v>880</v>
      </c>
      <c r="H440" s="3"/>
      <c r="I440" s="3"/>
      <c r="J440" s="3"/>
      <c r="K440" s="3"/>
      <c r="L440" s="3"/>
      <c r="M440" s="3"/>
      <c r="N440" s="3"/>
      <c r="O440" s="14"/>
      <c r="P440" s="3" t="str">
        <f>IF(AND(ISBLANK(H440),ISBLANK(I440),ISBLANK(J440),ISBLANK(K440),ISBLANK(L440),ISBLANK(M440)),"","YES")</f>
        <v/>
      </c>
      <c r="Q440" s="3" t="str">
        <f>IF(AND(ISBLANK(H440),ISBLANK(I440),ISBLANK(J440),ISBLANK(K440),ISBLANK(L440),ISBLANK(M440),ISBLANK(N440)),"","YES")</f>
        <v/>
      </c>
      <c r="R440" s="18"/>
      <c r="S440" s="18"/>
      <c r="T440" s="18"/>
      <c r="U440" s="18"/>
      <c r="V440" s="18"/>
      <c r="W440" s="18"/>
      <c r="X440" s="18"/>
      <c r="Y440" s="18"/>
      <c r="Z440" s="18"/>
      <c r="AA440" s="18"/>
      <c r="AB440" s="18"/>
    </row>
    <row r="441" spans="1:28" ht="21" customHeight="1" x14ac:dyDescent="0.25">
      <c r="A441" s="19">
        <v>6</v>
      </c>
      <c r="B441" s="4" t="s">
        <v>879</v>
      </c>
      <c r="C441" s="5" t="s">
        <v>14</v>
      </c>
      <c r="D441" s="47" t="s">
        <v>878</v>
      </c>
      <c r="E441" s="47" t="s">
        <v>877</v>
      </c>
      <c r="F441" s="47" t="s">
        <v>876</v>
      </c>
      <c r="G441" s="4" t="s">
        <v>875</v>
      </c>
      <c r="H441" s="3"/>
      <c r="I441" s="3"/>
      <c r="J441" s="3"/>
      <c r="K441" s="3"/>
      <c r="L441" s="3"/>
      <c r="M441" s="3"/>
      <c r="N441" s="3"/>
      <c r="O441" s="14"/>
      <c r="P441" s="3" t="str">
        <f>IF(AND(ISBLANK(H441),ISBLANK(I441),ISBLANK(J441),ISBLANK(K441),ISBLANK(L441),ISBLANK(M441)),"","YES")</f>
        <v/>
      </c>
      <c r="Q441" s="3" t="str">
        <f>IF(AND(ISBLANK(H441),ISBLANK(I441),ISBLANK(J441),ISBLANK(K441),ISBLANK(L441),ISBLANK(M441),ISBLANK(N441)),"","YES")</f>
        <v/>
      </c>
      <c r="R441" s="18"/>
      <c r="S441" s="18"/>
      <c r="T441" s="18"/>
      <c r="U441" s="18"/>
      <c r="V441" s="18"/>
      <c r="W441" s="18"/>
      <c r="X441" s="18"/>
      <c r="Y441" s="18"/>
      <c r="Z441" s="18"/>
      <c r="AA441" s="18"/>
      <c r="AB441" s="18"/>
    </row>
    <row r="442" spans="1:28" ht="21" customHeight="1" x14ac:dyDescent="0.25">
      <c r="A442" s="19">
        <v>6</v>
      </c>
      <c r="B442" s="4" t="s">
        <v>871</v>
      </c>
      <c r="C442" s="5" t="s">
        <v>14</v>
      </c>
      <c r="D442" s="47" t="s">
        <v>846</v>
      </c>
      <c r="E442" s="47" t="s">
        <v>874</v>
      </c>
      <c r="F442" s="47" t="s">
        <v>873</v>
      </c>
      <c r="G442" s="4" t="s">
        <v>872</v>
      </c>
      <c r="H442" s="3"/>
      <c r="I442" s="3"/>
      <c r="J442" s="3"/>
      <c r="K442" s="3"/>
      <c r="L442" s="3"/>
      <c r="M442" s="3"/>
      <c r="N442" s="3"/>
      <c r="O442" s="14"/>
      <c r="P442" s="3" t="str">
        <f>IF(AND(ISBLANK(H442),ISBLANK(I442),ISBLANK(J442),ISBLANK(K442),ISBLANK(L442),ISBLANK(M442)),"","YES")</f>
        <v/>
      </c>
      <c r="Q442" s="3" t="str">
        <f>IF(AND(ISBLANK(H442),ISBLANK(I442),ISBLANK(J442),ISBLANK(K442),ISBLANK(L442),ISBLANK(M442),ISBLANK(N442)),"","YES")</f>
        <v/>
      </c>
      <c r="R442" s="18"/>
      <c r="S442" s="18"/>
      <c r="T442" s="18"/>
      <c r="U442" s="18"/>
      <c r="V442" s="18"/>
      <c r="W442" s="18"/>
      <c r="X442" s="18"/>
      <c r="Y442" s="18"/>
      <c r="Z442" s="18"/>
      <c r="AA442" s="18"/>
      <c r="AB442" s="18"/>
    </row>
    <row r="443" spans="1:28" ht="21" customHeight="1" x14ac:dyDescent="0.25">
      <c r="A443" s="19">
        <v>6</v>
      </c>
      <c r="B443" s="4" t="s">
        <v>871</v>
      </c>
      <c r="C443" s="5"/>
      <c r="D443" s="47" t="s">
        <v>870</v>
      </c>
      <c r="E443" s="47" t="s">
        <v>869</v>
      </c>
      <c r="F443" s="47" t="s">
        <v>868</v>
      </c>
      <c r="G443" s="4" t="s">
        <v>867</v>
      </c>
      <c r="H443" s="3"/>
      <c r="I443" s="3"/>
      <c r="J443" s="3"/>
      <c r="K443" s="3"/>
      <c r="L443" s="3"/>
      <c r="M443" s="3"/>
      <c r="N443" s="3"/>
      <c r="O443" s="14"/>
      <c r="P443" s="3" t="str">
        <f>IF(AND(ISBLANK(H443),ISBLANK(I443),ISBLANK(J443),ISBLANK(K443),ISBLANK(L443),ISBLANK(M443)),"","YES")</f>
        <v/>
      </c>
      <c r="Q443" s="3" t="str">
        <f>IF(AND(ISBLANK(H443),ISBLANK(I443),ISBLANK(J443),ISBLANK(K443),ISBLANK(L443),ISBLANK(M443),ISBLANK(N443)),"","YES")</f>
        <v/>
      </c>
      <c r="R443" s="18"/>
      <c r="S443" s="18"/>
      <c r="T443" s="18"/>
      <c r="U443" s="18"/>
      <c r="V443" s="18"/>
      <c r="W443" s="18"/>
      <c r="X443" s="18"/>
      <c r="Y443" s="18"/>
      <c r="Z443" s="18"/>
      <c r="AA443" s="18"/>
      <c r="AB443" s="18"/>
    </row>
    <row r="444" spans="1:28" ht="21" customHeight="1" x14ac:dyDescent="0.25">
      <c r="A444" s="19">
        <v>6</v>
      </c>
      <c r="B444" s="4" t="s">
        <v>866</v>
      </c>
      <c r="C444" s="5">
        <v>17687</v>
      </c>
      <c r="D444" s="47"/>
      <c r="E444" s="47"/>
      <c r="F444" s="47"/>
      <c r="G444" s="4"/>
      <c r="H444" s="3"/>
      <c r="I444" s="3"/>
      <c r="J444" s="3"/>
      <c r="K444" s="3"/>
      <c r="L444" s="3"/>
      <c r="M444" s="3"/>
      <c r="N444" s="3"/>
      <c r="O444" s="14"/>
      <c r="P444" s="3"/>
      <c r="Q444" s="3" t="str">
        <f>IF(AND(ISBLANK(H444),ISBLANK(I444),ISBLANK(J444),ISBLANK(K444),ISBLANK(L444),ISBLANK(M444),ISBLANK(N444)),"","YES")</f>
        <v/>
      </c>
      <c r="R444" s="18"/>
      <c r="S444" s="18"/>
      <c r="T444" s="18"/>
      <c r="U444" s="18"/>
      <c r="V444" s="18"/>
      <c r="W444" s="18"/>
      <c r="X444" s="18"/>
      <c r="Y444" s="18"/>
      <c r="Z444" s="18"/>
      <c r="AA444" s="18"/>
      <c r="AB444" s="18"/>
    </row>
    <row r="445" spans="1:28" ht="21" customHeight="1" x14ac:dyDescent="0.25">
      <c r="A445" s="19">
        <v>6</v>
      </c>
      <c r="B445" s="4" t="s">
        <v>861</v>
      </c>
      <c r="C445" s="5"/>
      <c r="D445" s="47" t="s">
        <v>865</v>
      </c>
      <c r="E445" s="47" t="s">
        <v>864</v>
      </c>
      <c r="F445" s="47" t="s">
        <v>863</v>
      </c>
      <c r="G445" s="4" t="s">
        <v>862</v>
      </c>
      <c r="H445" s="3"/>
      <c r="I445" s="3"/>
      <c r="J445" s="3"/>
      <c r="K445" s="3"/>
      <c r="L445" s="3"/>
      <c r="M445" s="3"/>
      <c r="N445" s="3"/>
      <c r="O445" s="14"/>
      <c r="P445" s="3" t="str">
        <f>IF(AND(ISBLANK(H445),ISBLANK(I445),ISBLANK(J445),ISBLANK(K445),ISBLANK(L445),ISBLANK(M445)),"","YES")</f>
        <v/>
      </c>
      <c r="Q445" s="3" t="str">
        <f>IF(AND(ISBLANK(H445),ISBLANK(I445),ISBLANK(J445),ISBLANK(K445),ISBLANK(L445),ISBLANK(M445),ISBLANK(N445)),"","YES")</f>
        <v/>
      </c>
      <c r="R445" s="18"/>
      <c r="S445" s="18"/>
      <c r="T445" s="18"/>
      <c r="U445" s="18"/>
      <c r="V445" s="18"/>
      <c r="W445" s="18"/>
      <c r="X445" s="18"/>
      <c r="Y445" s="18"/>
      <c r="Z445" s="18"/>
      <c r="AA445" s="18"/>
      <c r="AB445" s="18"/>
    </row>
    <row r="446" spans="1:28" ht="21" customHeight="1" x14ac:dyDescent="0.25">
      <c r="A446" s="19">
        <v>6</v>
      </c>
      <c r="B446" s="4" t="s">
        <v>861</v>
      </c>
      <c r="C446" s="5"/>
      <c r="D446" s="47" t="s">
        <v>860</v>
      </c>
      <c r="E446" s="47" t="s">
        <v>859</v>
      </c>
      <c r="F446" s="47" t="s">
        <v>858</v>
      </c>
      <c r="G446" s="4" t="s">
        <v>857</v>
      </c>
      <c r="H446" s="3"/>
      <c r="I446" s="3"/>
      <c r="J446" s="3"/>
      <c r="K446" s="3"/>
      <c r="L446" s="3"/>
      <c r="M446" s="3"/>
      <c r="N446" s="3"/>
      <c r="O446" s="14"/>
      <c r="P446" s="3" t="str">
        <f>IF(AND(ISBLANK(H446),ISBLANK(I446),ISBLANK(J446),ISBLANK(K446),ISBLANK(L446),ISBLANK(M446)),"","YES")</f>
        <v/>
      </c>
      <c r="Q446" s="3" t="str">
        <f>IF(AND(ISBLANK(H446),ISBLANK(I446),ISBLANK(J446),ISBLANK(K446),ISBLANK(L446),ISBLANK(M446),ISBLANK(N446)),"","YES")</f>
        <v/>
      </c>
      <c r="R446" s="18"/>
      <c r="S446" s="18"/>
      <c r="T446" s="18"/>
      <c r="U446" s="18"/>
      <c r="V446" s="18"/>
      <c r="W446" s="18"/>
      <c r="X446" s="18"/>
      <c r="Y446" s="18"/>
      <c r="Z446" s="18"/>
      <c r="AA446" s="18"/>
      <c r="AB446" s="18"/>
    </row>
    <row r="447" spans="1:28" ht="21" customHeight="1" x14ac:dyDescent="0.25">
      <c r="A447" s="19">
        <v>6</v>
      </c>
      <c r="B447" s="4" t="s">
        <v>852</v>
      </c>
      <c r="C447" s="5"/>
      <c r="D447" s="47" t="s">
        <v>856</v>
      </c>
      <c r="E447" s="47" t="s">
        <v>855</v>
      </c>
      <c r="F447" s="47" t="s">
        <v>854</v>
      </c>
      <c r="G447" s="4" t="s">
        <v>853</v>
      </c>
      <c r="H447" s="3"/>
      <c r="I447" s="3"/>
      <c r="J447" s="3"/>
      <c r="K447" s="3"/>
      <c r="L447" s="3"/>
      <c r="M447" s="3"/>
      <c r="N447" s="3"/>
      <c r="O447" s="14"/>
      <c r="P447" s="3" t="str">
        <f>IF(AND(ISBLANK(H447),ISBLANK(I447),ISBLANK(J447),ISBLANK(K447),ISBLANK(L447),ISBLANK(M447)),"","YES")</f>
        <v/>
      </c>
      <c r="Q447" s="3" t="str">
        <f>IF(AND(ISBLANK(H447),ISBLANK(I447),ISBLANK(J447),ISBLANK(K447),ISBLANK(L447),ISBLANK(M447),ISBLANK(N447)),"","YES")</f>
        <v/>
      </c>
      <c r="R447" s="18"/>
      <c r="S447" s="18"/>
      <c r="T447" s="18"/>
      <c r="U447" s="18"/>
      <c r="V447" s="18"/>
      <c r="W447" s="18"/>
      <c r="X447" s="18"/>
      <c r="Y447" s="18"/>
      <c r="Z447" s="18"/>
      <c r="AA447" s="18"/>
      <c r="AB447" s="18"/>
    </row>
    <row r="448" spans="1:28" ht="21" customHeight="1" x14ac:dyDescent="0.25">
      <c r="A448" s="19">
        <v>6</v>
      </c>
      <c r="B448" s="4" t="s">
        <v>852</v>
      </c>
      <c r="C448" s="5" t="s">
        <v>14</v>
      </c>
      <c r="D448" s="47" t="s">
        <v>851</v>
      </c>
      <c r="E448" s="47" t="s">
        <v>850</v>
      </c>
      <c r="F448" s="47" t="s">
        <v>849</v>
      </c>
      <c r="G448" s="4" t="s">
        <v>848</v>
      </c>
      <c r="H448" s="3"/>
      <c r="I448" s="3"/>
      <c r="J448" s="3"/>
      <c r="K448" s="3"/>
      <c r="L448" s="3"/>
      <c r="M448" s="3"/>
      <c r="N448" s="3"/>
      <c r="O448" s="14"/>
      <c r="P448" s="3" t="str">
        <f>IF(AND(ISBLANK(H448),ISBLANK(I448),ISBLANK(J448),ISBLANK(K448),ISBLANK(L448),ISBLANK(M448)),"","YES")</f>
        <v/>
      </c>
      <c r="Q448" s="3" t="str">
        <f>IF(AND(ISBLANK(H448),ISBLANK(I448),ISBLANK(J448),ISBLANK(K448),ISBLANK(L448),ISBLANK(M448),ISBLANK(N448)),"","YES")</f>
        <v/>
      </c>
      <c r="R448" s="18"/>
      <c r="S448" s="18"/>
      <c r="T448" s="18"/>
      <c r="U448" s="18"/>
      <c r="V448" s="18"/>
      <c r="W448" s="18"/>
      <c r="X448" s="18"/>
      <c r="Y448" s="18"/>
      <c r="Z448" s="18"/>
      <c r="AA448" s="18"/>
      <c r="AB448" s="18"/>
    </row>
    <row r="449" spans="1:28" ht="21" customHeight="1" x14ac:dyDescent="0.25">
      <c r="A449" s="19">
        <v>6</v>
      </c>
      <c r="B449" s="4" t="s">
        <v>847</v>
      </c>
      <c r="C449" s="5"/>
      <c r="D449" s="47" t="s">
        <v>846</v>
      </c>
      <c r="E449" s="47" t="s">
        <v>845</v>
      </c>
      <c r="F449" s="47" t="s">
        <v>844</v>
      </c>
      <c r="G449" s="4" t="s">
        <v>843</v>
      </c>
      <c r="H449" s="3"/>
      <c r="I449" s="3"/>
      <c r="J449" s="3"/>
      <c r="K449" s="3"/>
      <c r="L449" s="3"/>
      <c r="M449" s="3"/>
      <c r="N449" s="3"/>
      <c r="O449" s="14"/>
      <c r="P449" s="3" t="str">
        <f>IF(AND(ISBLANK(H449),ISBLANK(I449),ISBLANK(J449),ISBLANK(K449),ISBLANK(L449),ISBLANK(M449)),"","YES")</f>
        <v/>
      </c>
      <c r="Q449" s="3" t="str">
        <f>IF(AND(ISBLANK(H449),ISBLANK(I449),ISBLANK(J449),ISBLANK(K449),ISBLANK(L449),ISBLANK(M449),ISBLANK(N449)),"","YES")</f>
        <v/>
      </c>
      <c r="R449" s="18"/>
      <c r="S449" s="18"/>
      <c r="T449" s="18"/>
      <c r="U449" s="18"/>
      <c r="V449" s="18"/>
      <c r="W449" s="18"/>
      <c r="X449" s="18"/>
      <c r="Y449" s="18"/>
      <c r="Z449" s="18"/>
      <c r="AA449" s="18"/>
      <c r="AB449" s="18"/>
    </row>
    <row r="450" spans="1:28" ht="21" customHeight="1" x14ac:dyDescent="0.25">
      <c r="A450" s="19">
        <v>5</v>
      </c>
      <c r="B450" s="4" t="s">
        <v>840</v>
      </c>
      <c r="C450" s="5"/>
      <c r="D450" s="47" t="s">
        <v>842</v>
      </c>
      <c r="E450" s="47" t="s">
        <v>841</v>
      </c>
      <c r="F450" s="47" t="s">
        <v>721</v>
      </c>
      <c r="G450" s="4" t="s">
        <v>505</v>
      </c>
      <c r="H450" s="3"/>
      <c r="I450" s="3"/>
      <c r="J450" s="3"/>
      <c r="K450" s="3"/>
      <c r="L450" s="3"/>
      <c r="M450" s="3"/>
      <c r="N450" s="3"/>
      <c r="O450" s="14"/>
      <c r="P450" s="3" t="str">
        <f>IF(AND(ISBLANK(H450),ISBLANK(I450),ISBLANK(J450),ISBLANK(K450),ISBLANK(L450),ISBLANK(M450)),"","YES")</f>
        <v/>
      </c>
      <c r="Q450" s="3" t="str">
        <f>IF(AND(ISBLANK(H450),ISBLANK(I450),ISBLANK(J450),ISBLANK(K450),ISBLANK(L450),ISBLANK(M450),ISBLANK(N450)),"","YES")</f>
        <v/>
      </c>
      <c r="R450" s="18"/>
      <c r="S450" s="18"/>
      <c r="T450" s="18"/>
      <c r="U450" s="18"/>
      <c r="V450" s="18"/>
      <c r="W450" s="18"/>
      <c r="X450" s="18"/>
      <c r="Y450" s="18"/>
      <c r="Z450" s="18"/>
      <c r="AA450" s="18"/>
      <c r="AB450" s="18"/>
    </row>
    <row r="451" spans="1:28" ht="21" customHeight="1" x14ac:dyDescent="0.25">
      <c r="A451" s="19">
        <v>5</v>
      </c>
      <c r="B451" s="4" t="s">
        <v>840</v>
      </c>
      <c r="C451" s="5"/>
      <c r="D451" s="47" t="s">
        <v>839</v>
      </c>
      <c r="E451" s="47" t="s">
        <v>838</v>
      </c>
      <c r="F451" s="47" t="s">
        <v>717</v>
      </c>
      <c r="G451" s="4" t="s">
        <v>503</v>
      </c>
      <c r="H451" s="3"/>
      <c r="I451" s="3"/>
      <c r="J451" s="3"/>
      <c r="K451" s="3"/>
      <c r="L451" s="3"/>
      <c r="M451" s="3"/>
      <c r="N451" s="3"/>
      <c r="O451" s="14"/>
      <c r="P451" s="3" t="str">
        <f>IF(AND(ISBLANK(H451),ISBLANK(I451),ISBLANK(J451),ISBLANK(K451),ISBLANK(L451),ISBLANK(M451)),"","YES")</f>
        <v/>
      </c>
      <c r="Q451" s="3" t="str">
        <f>IF(AND(ISBLANK(H451),ISBLANK(I451),ISBLANK(J451),ISBLANK(K451),ISBLANK(L451),ISBLANK(M451),ISBLANK(N451)),"","YES")</f>
        <v/>
      </c>
      <c r="R451" s="18"/>
      <c r="S451" s="18"/>
      <c r="T451" s="18"/>
      <c r="U451" s="18"/>
      <c r="V451" s="18"/>
      <c r="W451" s="18"/>
      <c r="X451" s="18"/>
      <c r="Y451" s="18"/>
      <c r="Z451" s="18"/>
      <c r="AA451" s="18"/>
      <c r="AB451" s="18"/>
    </row>
    <row r="452" spans="1:28" ht="21" customHeight="1" x14ac:dyDescent="0.25">
      <c r="A452" s="19">
        <v>5</v>
      </c>
      <c r="B452" s="4" t="s">
        <v>833</v>
      </c>
      <c r="C452" s="5"/>
      <c r="D452" s="47" t="s">
        <v>837</v>
      </c>
      <c r="E452" s="47" t="s">
        <v>836</v>
      </c>
      <c r="F452" s="47" t="s">
        <v>835</v>
      </c>
      <c r="G452" s="4" t="s">
        <v>834</v>
      </c>
      <c r="H452" s="3"/>
      <c r="I452" s="3"/>
      <c r="J452" s="3"/>
      <c r="K452" s="3"/>
      <c r="L452" s="3"/>
      <c r="M452" s="3"/>
      <c r="N452" s="3"/>
      <c r="O452" s="14"/>
      <c r="P452" s="3" t="str">
        <f>IF(AND(ISBLANK(H452),ISBLANK(I452),ISBLANK(J452),ISBLANK(K452),ISBLANK(L452),ISBLANK(M452)),"","YES")</f>
        <v/>
      </c>
      <c r="Q452" s="3" t="str">
        <f>IF(AND(ISBLANK(H452),ISBLANK(I452),ISBLANK(J452),ISBLANK(K452),ISBLANK(L452),ISBLANK(M452),ISBLANK(N452)),"","YES")</f>
        <v/>
      </c>
      <c r="R452" s="18"/>
      <c r="S452" s="18"/>
      <c r="T452" s="18"/>
      <c r="U452" s="18"/>
      <c r="V452" s="18"/>
      <c r="W452" s="18"/>
      <c r="X452" s="18"/>
      <c r="Y452" s="18"/>
      <c r="Z452" s="18"/>
      <c r="AA452" s="18"/>
      <c r="AB452" s="18"/>
    </row>
    <row r="453" spans="1:28" ht="21" customHeight="1" x14ac:dyDescent="0.25">
      <c r="A453" s="19">
        <v>5</v>
      </c>
      <c r="B453" s="4" t="s">
        <v>833</v>
      </c>
      <c r="C453" s="5"/>
      <c r="D453" s="47" t="s">
        <v>832</v>
      </c>
      <c r="E453" s="47" t="s">
        <v>831</v>
      </c>
      <c r="F453" s="47" t="s">
        <v>830</v>
      </c>
      <c r="G453" s="4" t="s">
        <v>829</v>
      </c>
      <c r="H453" s="3"/>
      <c r="I453" s="3"/>
      <c r="J453" s="3"/>
      <c r="K453" s="3"/>
      <c r="L453" s="3"/>
      <c r="M453" s="3"/>
      <c r="N453" s="3"/>
      <c r="O453" s="14"/>
      <c r="P453" s="3" t="str">
        <f>IF(AND(ISBLANK(H453),ISBLANK(I453),ISBLANK(J453),ISBLANK(K453),ISBLANK(L453),ISBLANK(M453)),"","YES")</f>
        <v/>
      </c>
      <c r="Q453" s="3" t="str">
        <f>IF(AND(ISBLANK(H453),ISBLANK(I453),ISBLANK(J453),ISBLANK(K453),ISBLANK(L453),ISBLANK(M453),ISBLANK(N453)),"","YES")</f>
        <v/>
      </c>
      <c r="R453" s="18"/>
      <c r="S453" s="18"/>
      <c r="T453" s="18"/>
      <c r="U453" s="18"/>
      <c r="V453" s="18"/>
      <c r="W453" s="18"/>
      <c r="X453" s="18"/>
      <c r="Y453" s="18"/>
      <c r="Z453" s="18"/>
      <c r="AA453" s="18"/>
      <c r="AB453" s="18"/>
    </row>
    <row r="454" spans="1:28" ht="21" customHeight="1" x14ac:dyDescent="0.25">
      <c r="A454" s="19">
        <v>5</v>
      </c>
      <c r="B454" s="4" t="s">
        <v>824</v>
      </c>
      <c r="C454" s="5" t="s">
        <v>14</v>
      </c>
      <c r="D454" s="47" t="s">
        <v>828</v>
      </c>
      <c r="E454" s="47" t="s">
        <v>827</v>
      </c>
      <c r="F454" s="47" t="s">
        <v>826</v>
      </c>
      <c r="G454" s="4" t="s">
        <v>825</v>
      </c>
      <c r="H454" s="3"/>
      <c r="I454" s="3"/>
      <c r="J454" s="3"/>
      <c r="K454" s="3" t="s">
        <v>48</v>
      </c>
      <c r="L454" s="3"/>
      <c r="M454" s="3"/>
      <c r="N454" s="3"/>
      <c r="O454" s="14"/>
      <c r="P454" s="3" t="str">
        <f>IF(AND(ISBLANK(H454),ISBLANK(I454),ISBLANK(J454),ISBLANK(K454),ISBLANK(L454),ISBLANK(M454)),"","YES")</f>
        <v>YES</v>
      </c>
      <c r="Q454" s="3" t="str">
        <f>IF(AND(ISBLANK(H454),ISBLANK(I454),ISBLANK(J454),ISBLANK(K454),ISBLANK(L454),ISBLANK(M454),ISBLANK(N454)),"","YES")</f>
        <v>YES</v>
      </c>
      <c r="R454" s="18"/>
      <c r="S454" s="18"/>
      <c r="T454" s="18"/>
      <c r="U454" s="18"/>
      <c r="V454" s="18"/>
      <c r="W454" s="18"/>
      <c r="X454" s="18">
        <v>1</v>
      </c>
      <c r="Y454" s="18"/>
      <c r="Z454" s="18"/>
      <c r="AA454" s="18"/>
      <c r="AB454" s="18"/>
    </row>
    <row r="455" spans="1:28" ht="21" customHeight="1" x14ac:dyDescent="0.25">
      <c r="A455" s="19">
        <v>5</v>
      </c>
      <c r="B455" s="4" t="s">
        <v>824</v>
      </c>
      <c r="C455" s="5"/>
      <c r="D455" s="47" t="s">
        <v>823</v>
      </c>
      <c r="E455" s="47" t="s">
        <v>822</v>
      </c>
      <c r="F455" s="47" t="s">
        <v>821</v>
      </c>
      <c r="G455" s="4" t="s">
        <v>820</v>
      </c>
      <c r="H455" s="3"/>
      <c r="I455" s="3"/>
      <c r="J455" s="3"/>
      <c r="K455" s="3"/>
      <c r="L455" s="3"/>
      <c r="M455" s="3"/>
      <c r="N455" s="3"/>
      <c r="O455" s="14"/>
      <c r="P455" s="3" t="str">
        <f>IF(AND(ISBLANK(H455),ISBLANK(I455),ISBLANK(J455),ISBLANK(K455),ISBLANK(L455),ISBLANK(M455)),"","YES")</f>
        <v/>
      </c>
      <c r="Q455" s="3" t="str">
        <f>IF(AND(ISBLANK(H455),ISBLANK(I455),ISBLANK(J455),ISBLANK(K455),ISBLANK(L455),ISBLANK(M455),ISBLANK(N455)),"","YES")</f>
        <v/>
      </c>
      <c r="R455" s="18"/>
      <c r="S455" s="18"/>
      <c r="T455" s="18"/>
      <c r="U455" s="18"/>
      <c r="V455" s="18"/>
      <c r="W455" s="18"/>
      <c r="X455" s="18"/>
      <c r="Y455" s="18"/>
      <c r="Z455" s="18"/>
      <c r="AA455" s="18"/>
      <c r="AB455" s="18"/>
    </row>
    <row r="456" spans="1:28" ht="21" customHeight="1" x14ac:dyDescent="0.25">
      <c r="A456" s="19">
        <v>5</v>
      </c>
      <c r="B456" s="4" t="s">
        <v>819</v>
      </c>
      <c r="C456" s="5">
        <v>17685</v>
      </c>
      <c r="D456" s="47"/>
      <c r="E456" s="47"/>
      <c r="F456" s="47"/>
      <c r="G456" s="4"/>
      <c r="H456" s="3"/>
      <c r="I456" s="3"/>
      <c r="J456" s="3"/>
      <c r="K456" s="3"/>
      <c r="L456" s="3"/>
      <c r="M456" s="3"/>
      <c r="N456" s="3"/>
      <c r="O456" s="14"/>
      <c r="P456" s="3"/>
      <c r="Q456" s="3" t="str">
        <f>IF(AND(ISBLANK(H456),ISBLANK(I456),ISBLANK(J456),ISBLANK(K456),ISBLANK(L456),ISBLANK(M456),ISBLANK(N456)),"","YES")</f>
        <v/>
      </c>
      <c r="R456" s="18"/>
      <c r="S456" s="18"/>
      <c r="T456" s="18"/>
      <c r="U456" s="18"/>
      <c r="V456" s="18"/>
      <c r="W456" s="18"/>
      <c r="X456" s="18"/>
      <c r="Y456" s="18"/>
      <c r="Z456" s="18"/>
      <c r="AA456" s="18"/>
      <c r="AB456" s="18"/>
    </row>
    <row r="457" spans="1:28" ht="21" customHeight="1" x14ac:dyDescent="0.25">
      <c r="A457" s="19">
        <v>5</v>
      </c>
      <c r="B457" s="4" t="s">
        <v>817</v>
      </c>
      <c r="C457" s="5"/>
      <c r="D457" s="47" t="s">
        <v>818</v>
      </c>
      <c r="E457" s="82"/>
      <c r="F457" s="82"/>
      <c r="G457" s="4"/>
      <c r="H457" s="3"/>
      <c r="I457" s="3"/>
      <c r="J457" s="3"/>
      <c r="K457" s="3"/>
      <c r="L457" s="83"/>
      <c r="M457" s="83"/>
      <c r="N457" s="83"/>
      <c r="O457" s="14"/>
      <c r="P457" s="3"/>
      <c r="Q457" s="3"/>
      <c r="R457" s="18"/>
      <c r="S457" s="18"/>
      <c r="T457" s="18"/>
      <c r="U457" s="18"/>
      <c r="V457" s="18"/>
      <c r="W457" s="18"/>
      <c r="X457" s="18"/>
      <c r="Y457" s="18"/>
      <c r="Z457" s="18"/>
      <c r="AA457" s="18"/>
      <c r="AB457" s="18"/>
    </row>
    <row r="458" spans="1:28" ht="21" customHeight="1" x14ac:dyDescent="0.25">
      <c r="A458" s="19">
        <v>5</v>
      </c>
      <c r="B458" s="4" t="s">
        <v>817</v>
      </c>
      <c r="C458" s="5"/>
      <c r="D458" s="47" t="s">
        <v>816</v>
      </c>
      <c r="E458" s="47" t="s">
        <v>815</v>
      </c>
      <c r="F458" s="47" t="s">
        <v>814</v>
      </c>
      <c r="G458" s="4" t="s">
        <v>813</v>
      </c>
      <c r="H458" s="3"/>
      <c r="I458" s="3"/>
      <c r="J458" s="3"/>
      <c r="K458" s="3"/>
      <c r="L458" s="3"/>
      <c r="M458" s="3"/>
      <c r="N458" s="3"/>
      <c r="O458" s="14"/>
      <c r="P458" s="3" t="str">
        <f>IF(AND(ISBLANK(H458),ISBLANK(I458),ISBLANK(J458),ISBLANK(K458),ISBLANK(L458),ISBLANK(M458)),"","YES")</f>
        <v/>
      </c>
      <c r="Q458" s="3" t="str">
        <f>IF(AND(ISBLANK(H458),ISBLANK(I458),ISBLANK(J458),ISBLANK(K458),ISBLANK(L458),ISBLANK(M458),ISBLANK(N458)),"","YES")</f>
        <v/>
      </c>
      <c r="R458" s="18"/>
      <c r="S458" s="18"/>
      <c r="T458" s="18"/>
      <c r="U458" s="18"/>
      <c r="V458" s="18"/>
      <c r="W458" s="18"/>
      <c r="X458" s="18"/>
      <c r="Y458" s="18"/>
      <c r="Z458" s="18"/>
      <c r="AA458" s="18"/>
      <c r="AB458" s="18"/>
    </row>
    <row r="459" spans="1:28" ht="21" customHeight="1" x14ac:dyDescent="0.25">
      <c r="A459" s="19">
        <v>5</v>
      </c>
      <c r="B459" s="4" t="s">
        <v>808</v>
      </c>
      <c r="C459" s="5"/>
      <c r="D459" s="47" t="s">
        <v>812</v>
      </c>
      <c r="E459" s="47" t="s">
        <v>811</v>
      </c>
      <c r="F459" s="47" t="s">
        <v>810</v>
      </c>
      <c r="G459" s="4" t="s">
        <v>809</v>
      </c>
      <c r="H459" s="3"/>
      <c r="I459" s="3"/>
      <c r="J459" s="3"/>
      <c r="K459" s="3"/>
      <c r="L459" s="3"/>
      <c r="M459" s="3"/>
      <c r="N459" s="3"/>
      <c r="O459" s="14"/>
      <c r="P459" s="3" t="str">
        <f>IF(AND(ISBLANK(H459),ISBLANK(I459),ISBLANK(J459),ISBLANK(K459),ISBLANK(L459),ISBLANK(M459)),"","YES")</f>
        <v/>
      </c>
      <c r="Q459" s="3" t="str">
        <f>IF(AND(ISBLANK(H459),ISBLANK(I459),ISBLANK(J459),ISBLANK(K459),ISBLANK(L459),ISBLANK(M459),ISBLANK(N459)),"","YES")</f>
        <v/>
      </c>
      <c r="R459" s="18"/>
      <c r="S459" s="18"/>
      <c r="T459" s="18"/>
      <c r="U459" s="18"/>
      <c r="V459" s="18"/>
      <c r="W459" s="18"/>
      <c r="X459" s="18"/>
      <c r="Y459" s="18"/>
      <c r="Z459" s="18"/>
      <c r="AA459" s="18"/>
      <c r="AB459" s="18"/>
    </row>
    <row r="460" spans="1:28" ht="21" customHeight="1" x14ac:dyDescent="0.25">
      <c r="A460" s="19">
        <v>5</v>
      </c>
      <c r="B460" s="4" t="s">
        <v>808</v>
      </c>
      <c r="C460" s="5" t="s">
        <v>14</v>
      </c>
      <c r="D460" s="47" t="s">
        <v>807</v>
      </c>
      <c r="E460" s="47" t="s">
        <v>806</v>
      </c>
      <c r="F460" s="47" t="s">
        <v>805</v>
      </c>
      <c r="G460" s="4" t="s">
        <v>804</v>
      </c>
      <c r="H460" s="3"/>
      <c r="I460" s="3"/>
      <c r="J460" s="3"/>
      <c r="K460" s="3"/>
      <c r="L460" s="3"/>
      <c r="M460" s="3"/>
      <c r="N460" s="3"/>
      <c r="O460" s="14"/>
      <c r="P460" s="3" t="str">
        <f>IF(AND(ISBLANK(H460),ISBLANK(I460),ISBLANK(J460),ISBLANK(K460),ISBLANK(L460),ISBLANK(M460)),"","YES")</f>
        <v/>
      </c>
      <c r="Q460" s="3" t="str">
        <f>IF(AND(ISBLANK(H460),ISBLANK(I460),ISBLANK(J460),ISBLANK(K460),ISBLANK(L460),ISBLANK(M460),ISBLANK(N460)),"","YES")</f>
        <v/>
      </c>
      <c r="R460" s="18"/>
      <c r="S460" s="18"/>
      <c r="T460" s="18"/>
      <c r="U460" s="18"/>
      <c r="V460" s="18"/>
      <c r="W460" s="18"/>
      <c r="X460" s="18"/>
      <c r="Y460" s="18"/>
      <c r="Z460" s="18"/>
      <c r="AA460" s="18"/>
      <c r="AB460" s="18"/>
    </row>
    <row r="461" spans="1:28" ht="21" customHeight="1" x14ac:dyDescent="0.25">
      <c r="A461" s="19">
        <v>5</v>
      </c>
      <c r="B461" s="4" t="s">
        <v>799</v>
      </c>
      <c r="C461" s="5" t="s">
        <v>14</v>
      </c>
      <c r="D461" s="47" t="s">
        <v>803</v>
      </c>
      <c r="E461" s="47" t="s">
        <v>802</v>
      </c>
      <c r="F461" s="47" t="s">
        <v>801</v>
      </c>
      <c r="G461" s="4" t="s">
        <v>800</v>
      </c>
      <c r="H461" s="3"/>
      <c r="I461" s="3"/>
      <c r="J461" s="3"/>
      <c r="K461" s="3" t="s">
        <v>48</v>
      </c>
      <c r="L461" s="3"/>
      <c r="M461" s="3"/>
      <c r="N461" s="3"/>
      <c r="O461" s="14"/>
      <c r="P461" s="3" t="str">
        <f>IF(AND(ISBLANK(H461),ISBLANK(I461),ISBLANK(J461),ISBLANK(K461),ISBLANK(L461),ISBLANK(M461)),"","YES")</f>
        <v>YES</v>
      </c>
      <c r="Q461" s="3" t="str">
        <f>IF(AND(ISBLANK(H461),ISBLANK(I461),ISBLANK(J461),ISBLANK(K461),ISBLANK(L461),ISBLANK(M461),ISBLANK(N461)),"","YES")</f>
        <v>YES</v>
      </c>
      <c r="R461" s="18"/>
      <c r="S461" s="18"/>
      <c r="T461" s="18"/>
      <c r="U461" s="18"/>
      <c r="V461" s="18"/>
      <c r="W461" s="18"/>
      <c r="X461" s="18">
        <v>1</v>
      </c>
      <c r="Y461" s="18"/>
      <c r="Z461" s="18"/>
      <c r="AA461" s="18"/>
      <c r="AB461" s="18"/>
    </row>
    <row r="462" spans="1:28" ht="21" customHeight="1" x14ac:dyDescent="0.25">
      <c r="A462" s="19">
        <v>5</v>
      </c>
      <c r="B462" s="4" t="s">
        <v>799</v>
      </c>
      <c r="C462" s="5"/>
      <c r="D462" s="47" t="s">
        <v>798</v>
      </c>
      <c r="E462" s="47" t="s">
        <v>797</v>
      </c>
      <c r="F462" s="47" t="s">
        <v>796</v>
      </c>
      <c r="G462" s="4" t="s">
        <v>795</v>
      </c>
      <c r="H462" s="3"/>
      <c r="I462" s="3"/>
      <c r="J462" s="3"/>
      <c r="K462" s="3" t="s">
        <v>48</v>
      </c>
      <c r="L462" s="3"/>
      <c r="M462" s="3"/>
      <c r="N462" s="3"/>
      <c r="O462" s="14"/>
      <c r="P462" s="3" t="str">
        <f>IF(AND(ISBLANK(H462),ISBLANK(I462),ISBLANK(J462),ISBLANK(K462),ISBLANK(L462),ISBLANK(M462)),"","YES")</f>
        <v>YES</v>
      </c>
      <c r="Q462" s="3" t="str">
        <f>IF(AND(ISBLANK(H462),ISBLANK(I462),ISBLANK(J462),ISBLANK(K462),ISBLANK(L462),ISBLANK(M462),ISBLANK(N462)),"","YES")</f>
        <v>YES</v>
      </c>
      <c r="R462" s="18"/>
      <c r="S462" s="18"/>
      <c r="T462" s="18"/>
      <c r="U462" s="18"/>
      <c r="V462" s="18"/>
      <c r="W462" s="18"/>
      <c r="X462" s="18">
        <v>1</v>
      </c>
      <c r="Y462" s="18"/>
      <c r="Z462" s="18"/>
      <c r="AA462" s="18"/>
      <c r="AB462" s="18"/>
    </row>
    <row r="463" spans="1:28" ht="21" customHeight="1" x14ac:dyDescent="0.25">
      <c r="A463" s="19">
        <v>5</v>
      </c>
      <c r="B463" s="4" t="s">
        <v>794</v>
      </c>
      <c r="C463" s="5">
        <v>17913</v>
      </c>
      <c r="D463" s="47"/>
      <c r="E463" s="47"/>
      <c r="F463" s="47"/>
      <c r="G463" s="4"/>
      <c r="H463" s="3"/>
      <c r="I463" s="3"/>
      <c r="J463" s="3"/>
      <c r="K463" s="3"/>
      <c r="L463" s="3"/>
      <c r="M463" s="3"/>
      <c r="N463" s="3"/>
      <c r="O463" s="14"/>
      <c r="P463" s="3"/>
      <c r="Q463" s="3" t="str">
        <f>IF(AND(ISBLANK(H463),ISBLANK(I463),ISBLANK(J463),ISBLANK(K463),ISBLANK(L463),ISBLANK(M463),ISBLANK(N463)),"","YES")</f>
        <v/>
      </c>
      <c r="R463" s="18"/>
      <c r="S463" s="18"/>
      <c r="T463" s="18"/>
      <c r="U463" s="18"/>
      <c r="V463" s="18"/>
      <c r="W463" s="18"/>
      <c r="X463" s="18"/>
      <c r="Y463" s="18"/>
      <c r="Z463" s="18"/>
      <c r="AA463" s="18"/>
      <c r="AB463" s="18"/>
    </row>
    <row r="464" spans="1:28" ht="21" customHeight="1" x14ac:dyDescent="0.25">
      <c r="A464" s="19">
        <v>5</v>
      </c>
      <c r="B464" s="4" t="s">
        <v>789</v>
      </c>
      <c r="C464" s="5"/>
      <c r="D464" s="47" t="s">
        <v>793</v>
      </c>
      <c r="E464" s="47" t="s">
        <v>792</v>
      </c>
      <c r="F464" s="47" t="s">
        <v>791</v>
      </c>
      <c r="G464" s="4" t="s">
        <v>790</v>
      </c>
      <c r="H464" s="3"/>
      <c r="I464" s="3"/>
      <c r="J464" s="3"/>
      <c r="K464" s="3"/>
      <c r="L464" s="3"/>
      <c r="M464" s="3"/>
      <c r="N464" s="3"/>
      <c r="O464" s="14"/>
      <c r="P464" s="3" t="str">
        <f>IF(AND(ISBLANK(H464),ISBLANK(I464),ISBLANK(J464),ISBLANK(K464),ISBLANK(L464),ISBLANK(M464)),"","YES")</f>
        <v/>
      </c>
      <c r="Q464" s="3" t="str">
        <f>IF(AND(ISBLANK(H464),ISBLANK(I464),ISBLANK(J464),ISBLANK(K464),ISBLANK(L464),ISBLANK(M464),ISBLANK(N464)),"","YES")</f>
        <v/>
      </c>
      <c r="R464" s="31"/>
      <c r="S464" s="31"/>
      <c r="T464" s="31"/>
      <c r="U464" s="31"/>
      <c r="V464" s="31"/>
      <c r="W464" s="31"/>
      <c r="X464" s="31"/>
      <c r="Y464" s="31"/>
      <c r="Z464" s="31"/>
      <c r="AA464" s="31"/>
      <c r="AB464" s="31"/>
    </row>
    <row r="465" spans="1:28" ht="21" customHeight="1" x14ac:dyDescent="0.25">
      <c r="A465" s="19">
        <v>5</v>
      </c>
      <c r="B465" s="4" t="s">
        <v>789</v>
      </c>
      <c r="C465" s="5"/>
      <c r="D465" s="47" t="s">
        <v>788</v>
      </c>
      <c r="E465" s="47" t="s">
        <v>787</v>
      </c>
      <c r="F465" s="47" t="s">
        <v>786</v>
      </c>
      <c r="G465" s="4" t="s">
        <v>785</v>
      </c>
      <c r="H465" s="3"/>
      <c r="I465" s="3"/>
      <c r="J465" s="3"/>
      <c r="K465" s="3"/>
      <c r="L465" s="3"/>
      <c r="M465" s="3"/>
      <c r="N465" s="3"/>
      <c r="O465" s="14"/>
      <c r="P465" s="3" t="str">
        <f>IF(AND(ISBLANK(H465),ISBLANK(I465),ISBLANK(J465),ISBLANK(K465),ISBLANK(L465),ISBLANK(M465)),"","YES")</f>
        <v/>
      </c>
      <c r="Q465" s="3" t="str">
        <f>IF(AND(ISBLANK(H465),ISBLANK(I465),ISBLANK(J465),ISBLANK(K465),ISBLANK(L465),ISBLANK(M465),ISBLANK(N465)),"","YES")</f>
        <v/>
      </c>
      <c r="R465" s="18"/>
      <c r="S465" s="18"/>
      <c r="T465" s="18"/>
      <c r="U465" s="18"/>
      <c r="V465" s="18"/>
      <c r="W465" s="18"/>
      <c r="X465" s="18"/>
      <c r="Y465" s="18"/>
      <c r="Z465" s="18"/>
      <c r="AA465" s="18"/>
      <c r="AB465" s="18"/>
    </row>
    <row r="466" spans="1:28" ht="21" customHeight="1" x14ac:dyDescent="0.25">
      <c r="A466" s="19">
        <v>5</v>
      </c>
      <c r="B466" s="4" t="s">
        <v>780</v>
      </c>
      <c r="C466" s="5"/>
      <c r="D466" s="47" t="s">
        <v>784</v>
      </c>
      <c r="E466" s="47" t="s">
        <v>783</v>
      </c>
      <c r="F466" s="47" t="s">
        <v>782</v>
      </c>
      <c r="G466" s="4" t="s">
        <v>781</v>
      </c>
      <c r="H466" s="3"/>
      <c r="I466" s="3"/>
      <c r="J466" s="3"/>
      <c r="K466" s="3"/>
      <c r="L466" s="3"/>
      <c r="M466" s="3"/>
      <c r="N466" s="3"/>
      <c r="O466" s="14"/>
      <c r="P466" s="3" t="str">
        <f>IF(AND(ISBLANK(H466),ISBLANK(I466),ISBLANK(J466),ISBLANK(K466),ISBLANK(L466),ISBLANK(M466)),"","YES")</f>
        <v/>
      </c>
      <c r="Q466" s="3" t="str">
        <f>IF(AND(ISBLANK(H466),ISBLANK(I466),ISBLANK(J466),ISBLANK(K466),ISBLANK(L466),ISBLANK(M466),ISBLANK(N466)),"","YES")</f>
        <v/>
      </c>
      <c r="R466" s="18"/>
      <c r="S466" s="18"/>
      <c r="T466" s="31"/>
      <c r="U466" s="18"/>
      <c r="V466" s="18"/>
      <c r="W466" s="18"/>
      <c r="X466" s="18"/>
      <c r="Y466" s="18"/>
      <c r="Z466" s="18"/>
      <c r="AA466" s="18"/>
      <c r="AB466" s="18"/>
    </row>
    <row r="467" spans="1:28" ht="21" customHeight="1" x14ac:dyDescent="0.25">
      <c r="A467" s="19">
        <v>5</v>
      </c>
      <c r="B467" s="4" t="s">
        <v>780</v>
      </c>
      <c r="C467" s="5" t="s">
        <v>14</v>
      </c>
      <c r="D467" s="47" t="s">
        <v>779</v>
      </c>
      <c r="E467" s="47" t="s">
        <v>778</v>
      </c>
      <c r="F467" s="47" t="s">
        <v>777</v>
      </c>
      <c r="G467" s="4" t="s">
        <v>776</v>
      </c>
      <c r="H467" s="3"/>
      <c r="I467" s="3"/>
      <c r="J467" s="3"/>
      <c r="K467" s="3"/>
      <c r="L467" s="3"/>
      <c r="M467" s="3"/>
      <c r="N467" s="3"/>
      <c r="O467" s="14"/>
      <c r="P467" s="3" t="str">
        <f>IF(AND(ISBLANK(H467),ISBLANK(I467),ISBLANK(J467),ISBLANK(K467),ISBLANK(L467),ISBLANK(M467)),"","YES")</f>
        <v/>
      </c>
      <c r="Q467" s="3" t="str">
        <f>IF(AND(ISBLANK(H467),ISBLANK(I467),ISBLANK(J467),ISBLANK(K467),ISBLANK(L467),ISBLANK(M467),ISBLANK(N467)),"","YES")</f>
        <v/>
      </c>
      <c r="R467" s="18"/>
      <c r="S467" s="18"/>
      <c r="T467" s="18"/>
      <c r="U467" s="18"/>
      <c r="V467" s="18"/>
      <c r="W467" s="18"/>
      <c r="X467" s="18"/>
      <c r="Y467" s="18"/>
      <c r="Z467" s="18"/>
      <c r="AA467" s="18"/>
      <c r="AB467" s="18"/>
    </row>
    <row r="468" spans="1:28" ht="21" customHeight="1" x14ac:dyDescent="0.25">
      <c r="A468" s="19">
        <v>5</v>
      </c>
      <c r="B468" s="4" t="s">
        <v>771</v>
      </c>
      <c r="C468" s="5" t="s">
        <v>14</v>
      </c>
      <c r="D468" s="47" t="s">
        <v>775</v>
      </c>
      <c r="E468" s="47" t="s">
        <v>774</v>
      </c>
      <c r="F468" s="47" t="s">
        <v>773</v>
      </c>
      <c r="G468" s="4" t="s">
        <v>772</v>
      </c>
      <c r="H468" s="3"/>
      <c r="I468" s="3"/>
      <c r="J468" s="3"/>
      <c r="K468" s="3"/>
      <c r="L468" s="3"/>
      <c r="M468" s="3"/>
      <c r="N468" s="3"/>
      <c r="O468" s="14"/>
      <c r="P468" s="3" t="str">
        <f>IF(AND(ISBLANK(H468),ISBLANK(I468),ISBLANK(J468),ISBLANK(K468),ISBLANK(L468),ISBLANK(M468)),"","YES")</f>
        <v/>
      </c>
      <c r="Q468" s="3" t="str">
        <f>IF(AND(ISBLANK(H468),ISBLANK(I468),ISBLANK(J468),ISBLANK(K468),ISBLANK(L468),ISBLANK(M468),ISBLANK(N468)),"","YES")</f>
        <v/>
      </c>
      <c r="R468" s="18"/>
      <c r="S468" s="18"/>
      <c r="T468" s="31"/>
      <c r="U468" s="18"/>
      <c r="V468" s="18"/>
      <c r="W468" s="18"/>
      <c r="X468" s="18"/>
      <c r="Y468" s="18"/>
      <c r="Z468" s="18"/>
      <c r="AA468" s="18"/>
      <c r="AB468" s="18"/>
    </row>
    <row r="469" spans="1:28" ht="21" customHeight="1" x14ac:dyDescent="0.25">
      <c r="A469" s="19">
        <v>5</v>
      </c>
      <c r="B469" s="4" t="s">
        <v>771</v>
      </c>
      <c r="C469" s="5"/>
      <c r="D469" s="47" t="s">
        <v>770</v>
      </c>
      <c r="E469" s="47" t="s">
        <v>769</v>
      </c>
      <c r="F469" s="47" t="s">
        <v>768</v>
      </c>
      <c r="G469" s="4" t="s">
        <v>767</v>
      </c>
      <c r="H469" s="3"/>
      <c r="I469" s="3"/>
      <c r="J469" s="3"/>
      <c r="K469" s="3"/>
      <c r="L469" s="3"/>
      <c r="M469" s="3"/>
      <c r="N469" s="3"/>
      <c r="O469" s="14"/>
      <c r="P469" s="3" t="str">
        <f>IF(AND(ISBLANK(H469),ISBLANK(I469),ISBLANK(J469),ISBLANK(K469),ISBLANK(L469),ISBLANK(M469)),"","YES")</f>
        <v/>
      </c>
      <c r="Q469" s="3" t="str">
        <f>IF(AND(ISBLANK(H469),ISBLANK(I469),ISBLANK(J469),ISBLANK(K469),ISBLANK(L469),ISBLANK(M469),ISBLANK(N469)),"","YES")</f>
        <v/>
      </c>
      <c r="R469" s="18"/>
      <c r="S469" s="18"/>
      <c r="T469" s="18"/>
      <c r="U469" s="18"/>
      <c r="V469" s="18"/>
      <c r="W469" s="18"/>
      <c r="X469" s="18"/>
      <c r="Y469" s="18"/>
      <c r="Z469" s="18"/>
      <c r="AA469" s="18"/>
      <c r="AB469" s="18"/>
    </row>
    <row r="470" spans="1:28" ht="21" customHeight="1" x14ac:dyDescent="0.25">
      <c r="A470" s="19">
        <v>5</v>
      </c>
      <c r="B470" s="4" t="s">
        <v>766</v>
      </c>
      <c r="C470" s="5">
        <v>17769</v>
      </c>
      <c r="D470" s="47"/>
      <c r="E470" s="47"/>
      <c r="F470" s="47"/>
      <c r="G470" s="4"/>
      <c r="H470" s="3"/>
      <c r="I470" s="3"/>
      <c r="J470" s="3"/>
      <c r="K470" s="3"/>
      <c r="L470" s="3"/>
      <c r="M470" s="3"/>
      <c r="N470" s="3"/>
      <c r="O470" s="14"/>
      <c r="P470" s="3"/>
      <c r="Q470" s="3" t="str">
        <f>IF(AND(ISBLANK(H470),ISBLANK(I470),ISBLANK(J470),ISBLANK(K470),ISBLANK(L470),ISBLANK(M470),ISBLANK(N470)),"","YES")</f>
        <v/>
      </c>
      <c r="R470" s="18"/>
      <c r="S470" s="18"/>
      <c r="T470" s="18"/>
      <c r="U470" s="18"/>
      <c r="V470" s="18"/>
      <c r="W470" s="18"/>
      <c r="X470" s="18"/>
      <c r="Y470" s="18"/>
      <c r="Z470" s="18"/>
      <c r="AA470" s="18"/>
      <c r="AB470" s="18"/>
    </row>
    <row r="471" spans="1:28" ht="21" customHeight="1" x14ac:dyDescent="0.25">
      <c r="A471" s="19">
        <v>5</v>
      </c>
      <c r="B471" s="4" t="s">
        <v>761</v>
      </c>
      <c r="C471" s="5"/>
      <c r="D471" s="47" t="s">
        <v>765</v>
      </c>
      <c r="E471" s="47" t="s">
        <v>764</v>
      </c>
      <c r="F471" s="47" t="s">
        <v>763</v>
      </c>
      <c r="G471" s="4" t="s">
        <v>762</v>
      </c>
      <c r="H471" s="3"/>
      <c r="I471" s="3"/>
      <c r="J471" s="3"/>
      <c r="K471" s="3"/>
      <c r="L471" s="3"/>
      <c r="M471" s="3"/>
      <c r="N471" s="3"/>
      <c r="O471" s="14"/>
      <c r="P471" s="3" t="str">
        <f>IF(AND(ISBLANK(H471),ISBLANK(I471),ISBLANK(J471),ISBLANK(K471),ISBLANK(L471),ISBLANK(M471)),"","YES")</f>
        <v/>
      </c>
      <c r="Q471" s="3" t="str">
        <f>IF(AND(ISBLANK(H471),ISBLANK(I471),ISBLANK(J471),ISBLANK(K471),ISBLANK(L471),ISBLANK(M471),ISBLANK(N471)),"","YES")</f>
        <v/>
      </c>
      <c r="R471" s="18"/>
      <c r="S471" s="18"/>
      <c r="T471" s="18"/>
      <c r="U471" s="18"/>
      <c r="V471" s="18"/>
      <c r="W471" s="18"/>
      <c r="X471" s="18"/>
      <c r="Y471" s="18"/>
      <c r="Z471" s="18"/>
      <c r="AA471" s="18"/>
      <c r="AB471" s="18"/>
    </row>
    <row r="472" spans="1:28" ht="21" customHeight="1" x14ac:dyDescent="0.25">
      <c r="A472" s="19">
        <v>5</v>
      </c>
      <c r="B472" s="4" t="s">
        <v>761</v>
      </c>
      <c r="C472" s="5"/>
      <c r="D472" s="47" t="s">
        <v>760</v>
      </c>
      <c r="E472" s="47" t="s">
        <v>759</v>
      </c>
      <c r="F472" s="47" t="s">
        <v>758</v>
      </c>
      <c r="G472" s="4" t="s">
        <v>757</v>
      </c>
      <c r="H472" s="3"/>
      <c r="I472" s="3"/>
      <c r="J472" s="3"/>
      <c r="K472" s="3"/>
      <c r="L472" s="3"/>
      <c r="M472" s="3"/>
      <c r="N472" s="3"/>
      <c r="O472" s="14"/>
      <c r="P472" s="3" t="str">
        <f>IF(AND(ISBLANK(H472),ISBLANK(I472),ISBLANK(J472),ISBLANK(K472),ISBLANK(L472),ISBLANK(M472)),"","YES")</f>
        <v/>
      </c>
      <c r="Q472" s="3" t="str">
        <f>IF(AND(ISBLANK(H472),ISBLANK(I472),ISBLANK(J472),ISBLANK(K472),ISBLANK(L472),ISBLANK(M472),ISBLANK(N472)),"","YES")</f>
        <v/>
      </c>
      <c r="R472" s="18"/>
      <c r="S472" s="18"/>
      <c r="T472" s="18"/>
      <c r="U472" s="18"/>
      <c r="V472" s="18"/>
      <c r="W472" s="18"/>
      <c r="X472" s="18"/>
      <c r="Y472" s="18"/>
      <c r="Z472" s="18"/>
      <c r="AA472" s="18"/>
      <c r="AB472" s="18"/>
    </row>
    <row r="473" spans="1:28" ht="21" customHeight="1" x14ac:dyDescent="0.25">
      <c r="A473" s="19">
        <v>5</v>
      </c>
      <c r="B473" s="4" t="s">
        <v>752</v>
      </c>
      <c r="C473" s="5"/>
      <c r="D473" s="47" t="s">
        <v>756</v>
      </c>
      <c r="E473" s="47" t="s">
        <v>755</v>
      </c>
      <c r="F473" s="47" t="s">
        <v>754</v>
      </c>
      <c r="G473" s="4" t="s">
        <v>753</v>
      </c>
      <c r="H473" s="3"/>
      <c r="I473" s="3"/>
      <c r="J473" s="3"/>
      <c r="K473" s="3"/>
      <c r="L473" s="3"/>
      <c r="M473" s="3"/>
      <c r="N473" s="3"/>
      <c r="O473" s="14"/>
      <c r="P473" s="3" t="str">
        <f>IF(AND(ISBLANK(H473),ISBLANK(I473),ISBLANK(J473),ISBLANK(K473),ISBLANK(L473),ISBLANK(M473)),"","YES")</f>
        <v/>
      </c>
      <c r="Q473" s="3" t="str">
        <f>IF(AND(ISBLANK(H473),ISBLANK(I473),ISBLANK(J473),ISBLANK(K473),ISBLANK(L473),ISBLANK(M473),ISBLANK(N473)),"","YES")</f>
        <v/>
      </c>
      <c r="R473" s="18"/>
      <c r="S473" s="18"/>
      <c r="T473" s="18"/>
      <c r="U473" s="18"/>
      <c r="V473" s="18"/>
      <c r="W473" s="18"/>
      <c r="X473" s="18"/>
      <c r="Y473" s="18"/>
      <c r="Z473" s="18"/>
      <c r="AA473" s="18"/>
      <c r="AB473" s="18"/>
    </row>
    <row r="474" spans="1:28" ht="21" customHeight="1" x14ac:dyDescent="0.25">
      <c r="A474" s="19">
        <v>5</v>
      </c>
      <c r="B474" s="4" t="s">
        <v>752</v>
      </c>
      <c r="C474" s="5"/>
      <c r="D474" s="47" t="s">
        <v>751</v>
      </c>
      <c r="E474" s="47" t="s">
        <v>750</v>
      </c>
      <c r="F474" s="47" t="s">
        <v>749</v>
      </c>
      <c r="G474" s="4" t="s">
        <v>748</v>
      </c>
      <c r="H474" s="3"/>
      <c r="I474" s="3"/>
      <c r="J474" s="3"/>
      <c r="K474" s="3"/>
      <c r="L474" s="3"/>
      <c r="M474" s="3"/>
      <c r="N474" s="3"/>
      <c r="O474" s="14"/>
      <c r="P474" s="3" t="str">
        <f>IF(AND(ISBLANK(H474),ISBLANK(I474),ISBLANK(J474),ISBLANK(K474),ISBLANK(L474),ISBLANK(M474)),"","YES")</f>
        <v/>
      </c>
      <c r="Q474" s="3" t="str">
        <f>IF(AND(ISBLANK(H474),ISBLANK(I474),ISBLANK(J474),ISBLANK(K474),ISBLANK(L474),ISBLANK(M474),ISBLANK(N474)),"","YES")</f>
        <v/>
      </c>
      <c r="R474" s="18"/>
      <c r="S474" s="18"/>
      <c r="T474" s="18"/>
      <c r="U474" s="18"/>
      <c r="V474" s="18"/>
      <c r="W474" s="18"/>
      <c r="X474" s="18"/>
      <c r="Y474" s="18"/>
      <c r="Z474" s="18"/>
      <c r="AA474" s="18"/>
      <c r="AB474" s="18"/>
    </row>
    <row r="475" spans="1:28" ht="21" customHeight="1" x14ac:dyDescent="0.25">
      <c r="A475" s="19">
        <v>5</v>
      </c>
      <c r="B475" s="4" t="s">
        <v>747</v>
      </c>
      <c r="C475" s="5" t="s">
        <v>14</v>
      </c>
      <c r="D475" s="47" t="s">
        <v>746</v>
      </c>
      <c r="E475" s="47" t="s">
        <v>745</v>
      </c>
      <c r="F475" s="47" t="s">
        <v>744</v>
      </c>
      <c r="G475" s="4" t="s">
        <v>743</v>
      </c>
      <c r="H475" s="3"/>
      <c r="I475" s="3"/>
      <c r="J475" s="3"/>
      <c r="K475" s="3"/>
      <c r="L475" s="3"/>
      <c r="M475" s="3"/>
      <c r="N475" s="3"/>
      <c r="O475" s="14"/>
      <c r="P475" s="3" t="str">
        <f>IF(AND(ISBLANK(H475),ISBLANK(I475),ISBLANK(J475),ISBLANK(K475),ISBLANK(L475),ISBLANK(M475)),"","YES")</f>
        <v/>
      </c>
      <c r="Q475" s="3" t="str">
        <f>IF(AND(ISBLANK(H475),ISBLANK(I475),ISBLANK(J475),ISBLANK(K475),ISBLANK(L475),ISBLANK(M475),ISBLANK(N475)),"","YES")</f>
        <v/>
      </c>
      <c r="R475" s="18"/>
      <c r="S475" s="18"/>
      <c r="T475" s="18"/>
      <c r="U475" s="18"/>
      <c r="V475" s="18"/>
      <c r="W475" s="18"/>
      <c r="X475" s="18"/>
      <c r="Y475" s="18"/>
      <c r="Z475" s="18"/>
      <c r="AA475" s="18"/>
      <c r="AB475" s="18"/>
    </row>
    <row r="476" spans="1:28" ht="21" customHeight="1" x14ac:dyDescent="0.25">
      <c r="A476" s="19">
        <v>4</v>
      </c>
      <c r="B476" s="4" t="s">
        <v>742</v>
      </c>
      <c r="C476" s="5">
        <v>17768</v>
      </c>
      <c r="D476" s="47"/>
      <c r="E476" s="47"/>
      <c r="F476" s="47"/>
      <c r="G476" s="4"/>
      <c r="H476" s="3"/>
      <c r="I476" s="3"/>
      <c r="J476" s="3"/>
      <c r="K476" s="3"/>
      <c r="L476" s="3"/>
      <c r="M476" s="3"/>
      <c r="N476" s="3"/>
      <c r="O476" s="14"/>
      <c r="P476" s="3"/>
      <c r="Q476" s="3" t="str">
        <f>IF(AND(ISBLANK(H476),ISBLANK(I476),ISBLANK(J476),ISBLANK(K476),ISBLANK(L476),ISBLANK(M476),ISBLANK(N476)),"","YES")</f>
        <v/>
      </c>
      <c r="R476" s="18"/>
      <c r="S476" s="18"/>
      <c r="T476" s="18"/>
      <c r="U476" s="18"/>
      <c r="V476" s="18"/>
      <c r="W476" s="18"/>
      <c r="X476" s="18"/>
      <c r="Y476" s="18"/>
      <c r="Z476" s="18"/>
      <c r="AA476" s="18"/>
      <c r="AB476" s="18"/>
    </row>
    <row r="477" spans="1:28" ht="21" customHeight="1" x14ac:dyDescent="0.25">
      <c r="A477" s="19">
        <v>4</v>
      </c>
      <c r="B477" s="4" t="s">
        <v>737</v>
      </c>
      <c r="C477" s="5"/>
      <c r="D477" s="47" t="s">
        <v>741</v>
      </c>
      <c r="E477" s="47" t="s">
        <v>740</v>
      </c>
      <c r="F477" s="47" t="s">
        <v>739</v>
      </c>
      <c r="G477" s="84" t="s">
        <v>738</v>
      </c>
      <c r="H477" s="3"/>
      <c r="I477" s="3"/>
      <c r="J477" s="3"/>
      <c r="K477" s="3"/>
      <c r="L477" s="3"/>
      <c r="M477" s="3"/>
      <c r="N477" s="3"/>
      <c r="O477" s="14"/>
      <c r="P477" s="3" t="str">
        <f>IF(AND(ISBLANK(H477),ISBLANK(I477),ISBLANK(J477),ISBLANK(K477),ISBLANK(L477),ISBLANK(M477)),"","YES")</f>
        <v/>
      </c>
      <c r="Q477" s="3" t="str">
        <f>IF(AND(ISBLANK(H477),ISBLANK(I477),ISBLANK(J477),ISBLANK(K477),ISBLANK(L477),ISBLANK(M477),ISBLANK(N477)),"","YES")</f>
        <v/>
      </c>
      <c r="R477" s="18"/>
      <c r="S477" s="18"/>
      <c r="T477" s="18"/>
      <c r="U477" s="18"/>
      <c r="V477" s="18"/>
      <c r="W477" s="18"/>
      <c r="X477" s="18"/>
      <c r="Y477" s="18"/>
      <c r="Z477" s="18"/>
      <c r="AA477" s="18"/>
      <c r="AB477" s="18"/>
    </row>
    <row r="478" spans="1:28" ht="21" customHeight="1" x14ac:dyDescent="0.25">
      <c r="A478" s="19">
        <v>4</v>
      </c>
      <c r="B478" s="4" t="s">
        <v>737</v>
      </c>
      <c r="C478" s="5" t="s">
        <v>14</v>
      </c>
      <c r="D478" s="47" t="s">
        <v>736</v>
      </c>
      <c r="E478" s="47" t="s">
        <v>735</v>
      </c>
      <c r="F478" s="47" t="s">
        <v>734</v>
      </c>
      <c r="G478" s="84" t="s">
        <v>733</v>
      </c>
      <c r="H478" s="3"/>
      <c r="I478" s="3"/>
      <c r="J478" s="3"/>
      <c r="K478" s="3"/>
      <c r="L478" s="3"/>
      <c r="M478" s="3"/>
      <c r="N478" s="3"/>
      <c r="O478" s="14"/>
      <c r="P478" s="3" t="str">
        <f>IF(AND(ISBLANK(H478),ISBLANK(I478),ISBLANK(J478),ISBLANK(K478),ISBLANK(L478),ISBLANK(M478)),"","YES")</f>
        <v/>
      </c>
      <c r="Q478" s="3" t="str">
        <f>IF(AND(ISBLANK(H478),ISBLANK(I478),ISBLANK(J478),ISBLANK(K478),ISBLANK(L478),ISBLANK(M478),ISBLANK(N478)),"","YES")</f>
        <v/>
      </c>
      <c r="R478" s="18"/>
      <c r="S478" s="18"/>
      <c r="T478" s="18"/>
      <c r="U478" s="18"/>
      <c r="V478" s="18"/>
      <c r="W478" s="18"/>
      <c r="X478" s="18"/>
      <c r="Y478" s="18"/>
      <c r="Z478" s="18"/>
      <c r="AA478" s="18"/>
      <c r="AB478" s="18"/>
    </row>
    <row r="479" spans="1:28" ht="21" customHeight="1" x14ac:dyDescent="0.25">
      <c r="A479" s="19">
        <v>4</v>
      </c>
      <c r="B479" s="4" t="s">
        <v>728</v>
      </c>
      <c r="C479" s="5" t="s">
        <v>14</v>
      </c>
      <c r="D479" s="47" t="s">
        <v>732</v>
      </c>
      <c r="E479" s="47" t="s">
        <v>731</v>
      </c>
      <c r="F479" s="47" t="s">
        <v>730</v>
      </c>
      <c r="G479" s="84" t="s">
        <v>729</v>
      </c>
      <c r="H479" s="3"/>
      <c r="I479" s="3"/>
      <c r="J479" s="3"/>
      <c r="K479" s="3"/>
      <c r="L479" s="3"/>
      <c r="M479" s="3"/>
      <c r="N479" s="3"/>
      <c r="O479" s="14"/>
      <c r="P479" s="3" t="str">
        <f>IF(AND(ISBLANK(H479),ISBLANK(I479),ISBLANK(J479),ISBLANK(K479),ISBLANK(L479),ISBLANK(M479)),"","YES")</f>
        <v/>
      </c>
      <c r="Q479" s="3" t="str">
        <f>IF(AND(ISBLANK(H479),ISBLANK(I479),ISBLANK(J479),ISBLANK(K479),ISBLANK(L479),ISBLANK(M479),ISBLANK(N479)),"","YES")</f>
        <v/>
      </c>
      <c r="R479" s="18"/>
      <c r="S479" s="18"/>
      <c r="T479" s="18"/>
      <c r="U479" s="18"/>
      <c r="V479" s="18"/>
      <c r="W479" s="18"/>
      <c r="X479" s="18"/>
      <c r="Y479" s="18"/>
      <c r="Z479" s="18"/>
      <c r="AA479" s="18"/>
      <c r="AB479" s="18"/>
    </row>
    <row r="480" spans="1:28" ht="21" customHeight="1" x14ac:dyDescent="0.25">
      <c r="A480" s="19">
        <v>4</v>
      </c>
      <c r="B480" s="4" t="s">
        <v>728</v>
      </c>
      <c r="C480" s="5"/>
      <c r="D480" s="47" t="s">
        <v>727</v>
      </c>
      <c r="E480" s="47" t="s">
        <v>726</v>
      </c>
      <c r="F480" s="47" t="s">
        <v>725</v>
      </c>
      <c r="G480" s="84" t="s">
        <v>724</v>
      </c>
      <c r="H480" s="3"/>
      <c r="I480" s="3"/>
      <c r="J480" s="3"/>
      <c r="K480" s="3"/>
      <c r="L480" s="3"/>
      <c r="M480" s="3"/>
      <c r="N480" s="3"/>
      <c r="O480" s="14"/>
      <c r="P480" s="3" t="str">
        <f>IF(AND(ISBLANK(H480),ISBLANK(I480),ISBLANK(J480),ISBLANK(K480),ISBLANK(L480),ISBLANK(M480)),"","YES")</f>
        <v/>
      </c>
      <c r="Q480" s="3" t="str">
        <f>IF(AND(ISBLANK(H480),ISBLANK(I480),ISBLANK(J480),ISBLANK(K480),ISBLANK(L480),ISBLANK(M480),ISBLANK(N480)),"","YES")</f>
        <v/>
      </c>
      <c r="R480" s="18"/>
      <c r="S480" s="18"/>
      <c r="T480" s="18"/>
      <c r="U480" s="18"/>
      <c r="V480" s="18"/>
      <c r="W480" s="18"/>
      <c r="X480" s="18"/>
      <c r="Y480" s="18"/>
      <c r="Z480" s="18"/>
      <c r="AA480" s="18"/>
      <c r="AB480" s="18"/>
    </row>
    <row r="481" spans="1:28" ht="21" customHeight="1" x14ac:dyDescent="0.25">
      <c r="A481" s="19">
        <v>4</v>
      </c>
      <c r="B481" s="4" t="s">
        <v>715</v>
      </c>
      <c r="C481" s="5"/>
      <c r="D481" s="47" t="s">
        <v>723</v>
      </c>
      <c r="E481" s="47" t="s">
        <v>722</v>
      </c>
      <c r="F481" s="47" t="s">
        <v>721</v>
      </c>
      <c r="G481" s="84" t="s">
        <v>720</v>
      </c>
      <c r="H481" s="3"/>
      <c r="I481" s="3"/>
      <c r="J481" s="3"/>
      <c r="K481" s="3"/>
      <c r="L481" s="3"/>
      <c r="M481" s="3"/>
      <c r="N481" s="3"/>
      <c r="O481" s="14"/>
      <c r="P481" s="3" t="str">
        <f>IF(AND(ISBLANK(H481),ISBLANK(I481),ISBLANK(J481),ISBLANK(K481),ISBLANK(L481),ISBLANK(M481)),"","YES")</f>
        <v/>
      </c>
      <c r="Q481" s="3" t="str">
        <f>IF(AND(ISBLANK(H481),ISBLANK(I481),ISBLANK(J481),ISBLANK(K481),ISBLANK(L481),ISBLANK(M481),ISBLANK(N481)),"","YES")</f>
        <v/>
      </c>
      <c r="R481" s="18"/>
      <c r="S481" s="18"/>
      <c r="T481" s="18"/>
      <c r="U481" s="18"/>
      <c r="V481" s="18"/>
      <c r="W481" s="18"/>
      <c r="X481" s="18"/>
      <c r="Y481" s="18"/>
      <c r="Z481" s="18"/>
      <c r="AA481" s="18"/>
      <c r="AB481" s="18"/>
    </row>
    <row r="482" spans="1:28" ht="21" customHeight="1" x14ac:dyDescent="0.25">
      <c r="A482" s="19">
        <v>4</v>
      </c>
      <c r="B482" s="4" t="s">
        <v>715</v>
      </c>
      <c r="C482" s="5"/>
      <c r="D482" s="47" t="s">
        <v>719</v>
      </c>
      <c r="E482" s="47" t="s">
        <v>718</v>
      </c>
      <c r="F482" s="47" t="s">
        <v>717</v>
      </c>
      <c r="G482" s="84" t="s">
        <v>716</v>
      </c>
      <c r="H482" s="3"/>
      <c r="I482" s="3"/>
      <c r="J482" s="3"/>
      <c r="K482" s="3"/>
      <c r="L482" s="3"/>
      <c r="M482" s="3"/>
      <c r="N482" s="3"/>
      <c r="O482" s="14"/>
      <c r="P482" s="3" t="str">
        <f>IF(AND(ISBLANK(H482),ISBLANK(I482),ISBLANK(J482),ISBLANK(K482),ISBLANK(L482),ISBLANK(M482)),"","YES")</f>
        <v/>
      </c>
      <c r="Q482" s="3" t="str">
        <f>IF(AND(ISBLANK(H482),ISBLANK(I482),ISBLANK(J482),ISBLANK(K482),ISBLANK(L482),ISBLANK(M482),ISBLANK(N482)),"","YES")</f>
        <v/>
      </c>
      <c r="R482" s="18"/>
      <c r="S482" s="18"/>
      <c r="T482" s="18"/>
      <c r="U482" s="18"/>
      <c r="V482" s="18"/>
      <c r="W482" s="18"/>
      <c r="X482" s="18"/>
      <c r="Y482" s="18"/>
      <c r="Z482" s="18"/>
      <c r="AA482" s="18"/>
      <c r="AB482" s="18"/>
    </row>
    <row r="483" spans="1:28" ht="21" customHeight="1" x14ac:dyDescent="0.25">
      <c r="A483" s="19">
        <v>4</v>
      </c>
      <c r="B483" s="4" t="s">
        <v>715</v>
      </c>
      <c r="C483" s="5"/>
      <c r="D483" s="47" t="s">
        <v>714</v>
      </c>
      <c r="E483" s="82"/>
      <c r="F483" s="82"/>
      <c r="G483" s="84" t="s">
        <v>713</v>
      </c>
      <c r="H483" s="3"/>
      <c r="I483" s="3"/>
      <c r="J483" s="3"/>
      <c r="K483" s="3"/>
      <c r="L483" s="83"/>
      <c r="M483" s="83"/>
      <c r="N483" s="83"/>
      <c r="O483" s="14"/>
      <c r="P483" s="3"/>
      <c r="Q483" s="3"/>
      <c r="R483" s="18"/>
      <c r="S483" s="18"/>
      <c r="T483" s="18"/>
      <c r="U483" s="18"/>
      <c r="V483" s="18"/>
      <c r="W483" s="18"/>
      <c r="X483" s="18"/>
      <c r="Y483" s="18"/>
      <c r="Z483" s="18"/>
      <c r="AA483" s="18"/>
      <c r="AB483" s="18"/>
    </row>
    <row r="484" spans="1:28" ht="21" customHeight="1" x14ac:dyDescent="0.25">
      <c r="A484" s="19">
        <v>4</v>
      </c>
      <c r="B484" s="4" t="s">
        <v>712</v>
      </c>
      <c r="C484" s="5">
        <v>17621</v>
      </c>
      <c r="D484" s="47"/>
      <c r="E484" s="47"/>
      <c r="F484" s="47"/>
      <c r="G484" s="84"/>
      <c r="H484" s="3"/>
      <c r="I484" s="3"/>
      <c r="J484" s="3"/>
      <c r="K484" s="3"/>
      <c r="L484" s="3"/>
      <c r="M484" s="3"/>
      <c r="N484" s="3"/>
      <c r="O484" s="14"/>
      <c r="P484" s="3"/>
      <c r="Q484" s="3" t="str">
        <f>IF(AND(ISBLANK(H484),ISBLANK(I484),ISBLANK(J484),ISBLANK(K484),ISBLANK(L484),ISBLANK(M484),ISBLANK(N484)),"","YES")</f>
        <v/>
      </c>
      <c r="R484" s="18"/>
      <c r="S484" s="18"/>
      <c r="T484" s="18"/>
      <c r="U484" s="18"/>
      <c r="V484" s="18"/>
      <c r="W484" s="18"/>
      <c r="X484" s="18"/>
      <c r="Y484" s="18"/>
      <c r="Z484" s="18"/>
      <c r="AA484" s="18"/>
      <c r="AB484" s="18"/>
    </row>
    <row r="485" spans="1:28" ht="21" customHeight="1" x14ac:dyDescent="0.25">
      <c r="A485" s="19">
        <v>4</v>
      </c>
      <c r="B485" s="4" t="s">
        <v>709</v>
      </c>
      <c r="C485" s="5"/>
      <c r="D485" s="47" t="s">
        <v>711</v>
      </c>
      <c r="E485" s="82"/>
      <c r="F485" s="82"/>
      <c r="G485" s="84" t="s">
        <v>710</v>
      </c>
      <c r="H485" s="3"/>
      <c r="I485" s="3"/>
      <c r="J485" s="3"/>
      <c r="K485" s="3"/>
      <c r="L485" s="83"/>
      <c r="M485" s="83"/>
      <c r="N485" s="83"/>
      <c r="O485" s="14"/>
      <c r="P485" s="3"/>
      <c r="Q485" s="3"/>
      <c r="R485" s="18"/>
      <c r="S485" s="18"/>
      <c r="T485" s="18"/>
      <c r="U485" s="18"/>
      <c r="V485" s="18"/>
      <c r="W485" s="18"/>
      <c r="X485" s="18"/>
      <c r="Y485" s="18"/>
      <c r="Z485" s="18"/>
      <c r="AA485" s="18"/>
      <c r="AB485" s="18"/>
    </row>
    <row r="486" spans="1:28" ht="21" customHeight="1" x14ac:dyDescent="0.25">
      <c r="A486" s="19">
        <v>4</v>
      </c>
      <c r="B486" s="4" t="s">
        <v>709</v>
      </c>
      <c r="C486" s="5"/>
      <c r="D486" s="47" t="s">
        <v>708</v>
      </c>
      <c r="E486" s="47" t="s">
        <v>707</v>
      </c>
      <c r="F486" s="47" t="s">
        <v>706</v>
      </c>
      <c r="G486" s="4" t="s">
        <v>705</v>
      </c>
      <c r="H486" s="3"/>
      <c r="I486" s="3"/>
      <c r="J486" s="3"/>
      <c r="K486" s="3"/>
      <c r="L486" s="3"/>
      <c r="M486" s="3"/>
      <c r="N486" s="3"/>
      <c r="O486" s="14"/>
      <c r="P486" s="3" t="str">
        <f>IF(AND(ISBLANK(H486),ISBLANK(I486),ISBLANK(J486),ISBLANK(K486),ISBLANK(L486),ISBLANK(M486)),"","YES")</f>
        <v/>
      </c>
      <c r="Q486" s="3" t="str">
        <f>IF(AND(ISBLANK(H486),ISBLANK(I486),ISBLANK(J486),ISBLANK(K486),ISBLANK(L486),ISBLANK(M486),ISBLANK(N486)),"","YES")</f>
        <v/>
      </c>
      <c r="R486" s="18"/>
      <c r="S486" s="18"/>
      <c r="T486" s="18"/>
      <c r="U486" s="18"/>
      <c r="V486" s="18"/>
      <c r="W486" s="18"/>
      <c r="X486" s="18"/>
      <c r="Y486" s="18"/>
      <c r="Z486" s="18"/>
      <c r="AA486" s="18"/>
      <c r="AB486" s="18"/>
    </row>
    <row r="487" spans="1:28" ht="21" customHeight="1" x14ac:dyDescent="0.25">
      <c r="A487" s="19">
        <v>4</v>
      </c>
      <c r="B487" s="4" t="s">
        <v>700</v>
      </c>
      <c r="C487" s="5"/>
      <c r="D487" s="47" t="s">
        <v>704</v>
      </c>
      <c r="E487" s="47" t="s">
        <v>703</v>
      </c>
      <c r="F487" s="47" t="s">
        <v>702</v>
      </c>
      <c r="G487" s="4" t="s">
        <v>701</v>
      </c>
      <c r="H487" s="3"/>
      <c r="I487" s="3"/>
      <c r="J487" s="3"/>
      <c r="K487" s="3"/>
      <c r="L487" s="3"/>
      <c r="M487" s="3"/>
      <c r="N487" s="3"/>
      <c r="O487" s="14"/>
      <c r="P487" s="3" t="str">
        <f>IF(AND(ISBLANK(H487),ISBLANK(I487),ISBLANK(J487),ISBLANK(K487),ISBLANK(L487),ISBLANK(M487)),"","YES")</f>
        <v/>
      </c>
      <c r="Q487" s="3" t="str">
        <f>IF(AND(ISBLANK(H487),ISBLANK(I487),ISBLANK(J487),ISBLANK(K487),ISBLANK(L487),ISBLANK(M487),ISBLANK(N487)),"","YES")</f>
        <v/>
      </c>
      <c r="R487" s="18"/>
      <c r="S487" s="18"/>
      <c r="T487" s="18"/>
      <c r="U487" s="18"/>
      <c r="V487" s="18"/>
      <c r="W487" s="18"/>
      <c r="X487" s="18"/>
      <c r="Y487" s="18"/>
      <c r="Z487" s="18"/>
      <c r="AA487" s="18"/>
      <c r="AB487" s="18"/>
    </row>
    <row r="488" spans="1:28" ht="21" customHeight="1" x14ac:dyDescent="0.25">
      <c r="A488" s="19">
        <v>4</v>
      </c>
      <c r="B488" s="4" t="s">
        <v>700</v>
      </c>
      <c r="C488" s="5" t="s">
        <v>14</v>
      </c>
      <c r="D488" s="47" t="s">
        <v>699</v>
      </c>
      <c r="E488" s="47" t="s">
        <v>698</v>
      </c>
      <c r="F488" s="47" t="s">
        <v>697</v>
      </c>
      <c r="G488" s="4" t="s">
        <v>696</v>
      </c>
      <c r="H488" s="3"/>
      <c r="I488" s="3"/>
      <c r="J488" s="3"/>
      <c r="K488" s="3"/>
      <c r="L488" s="3"/>
      <c r="M488" s="3"/>
      <c r="N488" s="3"/>
      <c r="O488" s="14"/>
      <c r="P488" s="3" t="str">
        <f>IF(AND(ISBLANK(H488),ISBLANK(I488),ISBLANK(J488),ISBLANK(K488),ISBLANK(L488),ISBLANK(M488)),"","YES")</f>
        <v/>
      </c>
      <c r="Q488" s="3" t="str">
        <f>IF(AND(ISBLANK(H488),ISBLANK(I488),ISBLANK(J488),ISBLANK(K488),ISBLANK(L488),ISBLANK(M488),ISBLANK(N488)),"","YES")</f>
        <v/>
      </c>
      <c r="R488" s="18"/>
      <c r="S488" s="18"/>
      <c r="T488" s="18"/>
      <c r="U488" s="18"/>
      <c r="V488" s="18"/>
      <c r="W488" s="18"/>
      <c r="X488" s="18"/>
      <c r="Y488" s="18"/>
      <c r="Z488" s="18"/>
      <c r="AA488" s="18"/>
      <c r="AB488" s="18"/>
    </row>
    <row r="489" spans="1:28" ht="21" customHeight="1" x14ac:dyDescent="0.25">
      <c r="A489" s="19">
        <v>4</v>
      </c>
      <c r="B489" s="4" t="s">
        <v>691</v>
      </c>
      <c r="C489" s="5" t="s">
        <v>14</v>
      </c>
      <c r="D489" s="47" t="s">
        <v>695</v>
      </c>
      <c r="E489" s="47" t="s">
        <v>694</v>
      </c>
      <c r="F489" s="47" t="s">
        <v>693</v>
      </c>
      <c r="G489" s="4" t="s">
        <v>692</v>
      </c>
      <c r="H489" s="3"/>
      <c r="I489" s="3"/>
      <c r="J489" s="3"/>
      <c r="K489" s="3"/>
      <c r="L489" s="3"/>
      <c r="M489" s="3"/>
      <c r="N489" s="3"/>
      <c r="O489" s="14"/>
      <c r="P489" s="3" t="str">
        <f>IF(AND(ISBLANK(H489),ISBLANK(I489),ISBLANK(J489),ISBLANK(K489),ISBLANK(L489),ISBLANK(M489)),"","YES")</f>
        <v/>
      </c>
      <c r="Q489" s="3" t="str">
        <f>IF(AND(ISBLANK(H489),ISBLANK(I489),ISBLANK(J489),ISBLANK(K489),ISBLANK(L489),ISBLANK(M489),ISBLANK(N489)),"","YES")</f>
        <v/>
      </c>
      <c r="R489" s="18"/>
      <c r="S489" s="18"/>
      <c r="T489" s="18"/>
      <c r="U489" s="18"/>
      <c r="V489" s="18"/>
      <c r="W489" s="18"/>
      <c r="X489" s="18"/>
      <c r="Y489" s="18"/>
      <c r="Z489" s="18"/>
      <c r="AA489" s="18"/>
      <c r="AB489" s="18"/>
    </row>
    <row r="490" spans="1:28" ht="21" customHeight="1" x14ac:dyDescent="0.25">
      <c r="A490" s="19">
        <v>4</v>
      </c>
      <c r="B490" s="4" t="s">
        <v>691</v>
      </c>
      <c r="C490" s="5"/>
      <c r="D490" s="47" t="s">
        <v>690</v>
      </c>
      <c r="E490" s="47" t="s">
        <v>689</v>
      </c>
      <c r="F490" s="47" t="s">
        <v>688</v>
      </c>
      <c r="G490" s="4" t="s">
        <v>687</v>
      </c>
      <c r="H490" s="3"/>
      <c r="I490" s="3"/>
      <c r="J490" s="3"/>
      <c r="K490" s="3"/>
      <c r="L490" s="3"/>
      <c r="M490" s="3"/>
      <c r="N490" s="3"/>
      <c r="O490" s="14"/>
      <c r="P490" s="3" t="str">
        <f>IF(AND(ISBLANK(H490),ISBLANK(I490),ISBLANK(J490),ISBLANK(K490),ISBLANK(L490),ISBLANK(M490)),"","YES")</f>
        <v/>
      </c>
      <c r="Q490" s="3" t="str">
        <f>IF(AND(ISBLANK(H490),ISBLANK(I490),ISBLANK(J490),ISBLANK(K490),ISBLANK(L490),ISBLANK(M490),ISBLANK(N490)),"","YES")</f>
        <v/>
      </c>
      <c r="R490" s="18"/>
      <c r="S490" s="18"/>
      <c r="T490" s="18"/>
      <c r="U490" s="18"/>
      <c r="V490" s="18"/>
      <c r="W490" s="18"/>
      <c r="X490" s="18"/>
      <c r="Y490" s="18"/>
      <c r="Z490" s="18"/>
      <c r="AA490" s="18"/>
      <c r="AB490" s="18"/>
    </row>
    <row r="491" spans="1:28" ht="21" customHeight="1" x14ac:dyDescent="0.25">
      <c r="A491" s="19">
        <v>4</v>
      </c>
      <c r="B491" s="4" t="s">
        <v>686</v>
      </c>
      <c r="C491" s="5">
        <v>17710</v>
      </c>
      <c r="D491" s="47"/>
      <c r="E491" s="47"/>
      <c r="F491" s="47"/>
      <c r="G491" s="4"/>
      <c r="H491" s="3"/>
      <c r="I491" s="3"/>
      <c r="J491" s="3"/>
      <c r="K491" s="3"/>
      <c r="L491" s="3"/>
      <c r="M491" s="3"/>
      <c r="N491" s="3"/>
      <c r="O491" s="14"/>
      <c r="P491" s="3"/>
      <c r="Q491" s="3" t="str">
        <f>IF(AND(ISBLANK(H491),ISBLANK(I491),ISBLANK(J491),ISBLANK(K491),ISBLANK(L491),ISBLANK(M491),ISBLANK(N491)),"","YES")</f>
        <v/>
      </c>
      <c r="R491" s="18"/>
      <c r="S491" s="18"/>
      <c r="T491" s="18"/>
      <c r="U491" s="18"/>
      <c r="V491" s="18"/>
      <c r="W491" s="18"/>
      <c r="X491" s="18"/>
      <c r="Y491" s="18"/>
      <c r="Z491" s="18"/>
      <c r="AA491" s="18"/>
      <c r="AB491" s="18"/>
    </row>
    <row r="492" spans="1:28" ht="21" customHeight="1" x14ac:dyDescent="0.25">
      <c r="A492" s="19">
        <v>4</v>
      </c>
      <c r="B492" s="4" t="s">
        <v>678</v>
      </c>
      <c r="C492" s="5"/>
      <c r="D492" s="47" t="s">
        <v>685</v>
      </c>
      <c r="E492" s="47" t="s">
        <v>684</v>
      </c>
      <c r="F492" s="47" t="s">
        <v>683</v>
      </c>
      <c r="G492" s="4" t="s">
        <v>534</v>
      </c>
      <c r="H492" s="3"/>
      <c r="I492" s="3"/>
      <c r="J492" s="3"/>
      <c r="K492" s="3"/>
      <c r="L492" s="3"/>
      <c r="M492" s="3"/>
      <c r="N492" s="3"/>
      <c r="O492" s="14"/>
      <c r="P492" s="3" t="str">
        <f>IF(AND(ISBLANK(H492),ISBLANK(I492),ISBLANK(J492),ISBLANK(K492),ISBLANK(L492),ISBLANK(M492)),"","YES")</f>
        <v/>
      </c>
      <c r="Q492" s="3" t="str">
        <f>IF(AND(ISBLANK(H492),ISBLANK(I492),ISBLANK(J492),ISBLANK(K492),ISBLANK(L492),ISBLANK(M492),ISBLANK(N492)),"","YES")</f>
        <v/>
      </c>
      <c r="R492" s="18"/>
      <c r="S492" s="18"/>
      <c r="T492" s="18"/>
      <c r="U492" s="18"/>
      <c r="V492" s="18"/>
      <c r="W492" s="18"/>
      <c r="X492" s="18"/>
      <c r="Y492" s="18"/>
      <c r="Z492" s="18"/>
      <c r="AA492" s="18"/>
      <c r="AB492" s="18"/>
    </row>
    <row r="493" spans="1:28" ht="21" customHeight="1" x14ac:dyDescent="0.25">
      <c r="A493" s="19">
        <v>4</v>
      </c>
      <c r="B493" s="4" t="s">
        <v>678</v>
      </c>
      <c r="C493" s="5"/>
      <c r="D493" s="47" t="s">
        <v>682</v>
      </c>
      <c r="E493" s="47" t="s">
        <v>681</v>
      </c>
      <c r="F493" s="47" t="s">
        <v>680</v>
      </c>
      <c r="G493" s="4" t="s">
        <v>679</v>
      </c>
      <c r="H493" s="3"/>
      <c r="I493" s="3"/>
      <c r="J493" s="3"/>
      <c r="K493" s="3"/>
      <c r="L493" s="3"/>
      <c r="M493" s="3"/>
      <c r="N493" s="3"/>
      <c r="O493" s="14"/>
      <c r="P493" s="3" t="str">
        <f>IF(AND(ISBLANK(H493),ISBLANK(I493),ISBLANK(J493),ISBLANK(K493),ISBLANK(L493),ISBLANK(M493)),"","YES")</f>
        <v/>
      </c>
      <c r="Q493" s="3" t="str">
        <f>IF(AND(ISBLANK(H493),ISBLANK(I493),ISBLANK(J493),ISBLANK(K493),ISBLANK(L493),ISBLANK(M493),ISBLANK(N493)),"","YES")</f>
        <v/>
      </c>
      <c r="R493" s="18"/>
      <c r="S493" s="18"/>
      <c r="T493" s="18"/>
      <c r="U493" s="18"/>
      <c r="V493" s="18"/>
      <c r="W493" s="18"/>
      <c r="X493" s="18"/>
      <c r="Y493" s="18"/>
      <c r="Z493" s="18"/>
      <c r="AA493" s="18"/>
      <c r="AB493" s="18"/>
    </row>
    <row r="494" spans="1:28" ht="21" customHeight="1" x14ac:dyDescent="0.25">
      <c r="A494" s="19">
        <v>4</v>
      </c>
      <c r="B494" s="4" t="s">
        <v>678</v>
      </c>
      <c r="C494" s="5"/>
      <c r="D494" s="47" t="s">
        <v>677</v>
      </c>
      <c r="E494" s="47" t="s">
        <v>676</v>
      </c>
      <c r="F494" s="47" t="s">
        <v>675</v>
      </c>
      <c r="G494" s="4" t="s">
        <v>674</v>
      </c>
      <c r="H494" s="3"/>
      <c r="I494" s="3"/>
      <c r="J494" s="3"/>
      <c r="K494" s="3"/>
      <c r="L494" s="3"/>
      <c r="M494" s="3"/>
      <c r="N494" s="3"/>
      <c r="O494" s="14"/>
      <c r="P494" s="3"/>
      <c r="Q494" s="3" t="str">
        <f>IF(AND(ISBLANK(H494),ISBLANK(I494),ISBLANK(J494),ISBLANK(K494),ISBLANK(L494),ISBLANK(M494),ISBLANK(N494)),"","YES")</f>
        <v/>
      </c>
      <c r="R494" s="18"/>
      <c r="S494" s="18"/>
      <c r="T494" s="18"/>
      <c r="U494" s="18"/>
      <c r="V494" s="18"/>
      <c r="W494" s="18"/>
      <c r="X494" s="18"/>
      <c r="Y494" s="18"/>
      <c r="Z494" s="18"/>
      <c r="AA494" s="18"/>
      <c r="AB494" s="18"/>
    </row>
    <row r="495" spans="1:28" ht="21" customHeight="1" x14ac:dyDescent="0.25">
      <c r="A495" s="19">
        <v>4</v>
      </c>
      <c r="B495" s="4" t="s">
        <v>669</v>
      </c>
      <c r="C495" s="5"/>
      <c r="D495" s="47" t="s">
        <v>673</v>
      </c>
      <c r="E495" s="47" t="s">
        <v>672</v>
      </c>
      <c r="F495" s="47" t="s">
        <v>671</v>
      </c>
      <c r="G495" s="4" t="s">
        <v>670</v>
      </c>
      <c r="H495" s="3"/>
      <c r="I495" s="3"/>
      <c r="J495" s="3"/>
      <c r="K495" s="3"/>
      <c r="L495" s="3"/>
      <c r="M495" s="3"/>
      <c r="N495" s="3"/>
      <c r="O495" s="14"/>
      <c r="P495" s="3" t="str">
        <f>IF(AND(ISBLANK(H495),ISBLANK(I495),ISBLANK(J495),ISBLANK(K495),ISBLANK(L495),ISBLANK(M495)),"","YES")</f>
        <v/>
      </c>
      <c r="Q495" s="3" t="str">
        <f>IF(AND(ISBLANK(H495),ISBLANK(I495),ISBLANK(J495),ISBLANK(K495),ISBLANK(L495),ISBLANK(M495),ISBLANK(N495)),"","YES")</f>
        <v/>
      </c>
      <c r="R495" s="18"/>
      <c r="S495" s="18"/>
      <c r="T495" s="18"/>
      <c r="U495" s="18"/>
      <c r="V495" s="18"/>
      <c r="W495" s="18"/>
      <c r="X495" s="18"/>
      <c r="Y495" s="18"/>
      <c r="Z495" s="18"/>
      <c r="AA495" s="18"/>
      <c r="AB495" s="18"/>
    </row>
    <row r="496" spans="1:28" ht="21" customHeight="1" x14ac:dyDescent="0.25">
      <c r="A496" s="19">
        <v>4</v>
      </c>
      <c r="B496" s="4" t="s">
        <v>669</v>
      </c>
      <c r="C496" s="5" t="s">
        <v>14</v>
      </c>
      <c r="D496" s="47" t="s">
        <v>668</v>
      </c>
      <c r="E496" s="47" t="s">
        <v>667</v>
      </c>
      <c r="F496" s="47" t="s">
        <v>666</v>
      </c>
      <c r="G496" s="4" t="s">
        <v>665</v>
      </c>
      <c r="H496" s="3"/>
      <c r="I496" s="3"/>
      <c r="J496" s="3"/>
      <c r="K496" s="3"/>
      <c r="L496" s="3"/>
      <c r="M496" s="3"/>
      <c r="N496" s="3"/>
      <c r="O496" s="14"/>
      <c r="P496" s="3" t="str">
        <f>IF(AND(ISBLANK(H496),ISBLANK(I496),ISBLANK(J496),ISBLANK(K496),ISBLANK(L496),ISBLANK(M496)),"","YES")</f>
        <v/>
      </c>
      <c r="Q496" s="3" t="str">
        <f>IF(AND(ISBLANK(H496),ISBLANK(I496),ISBLANK(J496),ISBLANK(K496),ISBLANK(L496),ISBLANK(M496),ISBLANK(N496)),"","YES")</f>
        <v/>
      </c>
      <c r="R496" s="18"/>
      <c r="S496" s="18"/>
      <c r="T496" s="18"/>
      <c r="U496" s="18"/>
      <c r="V496" s="18"/>
      <c r="W496" s="18"/>
      <c r="X496" s="18"/>
      <c r="Y496" s="18"/>
      <c r="Z496" s="18"/>
      <c r="AA496" s="18"/>
      <c r="AB496" s="18"/>
    </row>
    <row r="497" spans="1:28" ht="21" customHeight="1" x14ac:dyDescent="0.25">
      <c r="A497" s="19">
        <v>4</v>
      </c>
      <c r="B497" s="4" t="s">
        <v>660</v>
      </c>
      <c r="C497" s="5" t="s">
        <v>14</v>
      </c>
      <c r="D497" s="47" t="s">
        <v>664</v>
      </c>
      <c r="E497" s="47" t="s">
        <v>663</v>
      </c>
      <c r="F497" s="47" t="s">
        <v>662</v>
      </c>
      <c r="G497" s="4" t="s">
        <v>661</v>
      </c>
      <c r="H497" s="3"/>
      <c r="I497" s="3"/>
      <c r="J497" s="3"/>
      <c r="K497" s="3"/>
      <c r="L497" s="3"/>
      <c r="M497" s="3"/>
      <c r="N497" s="3"/>
      <c r="O497" s="14"/>
      <c r="P497" s="3" t="str">
        <f>IF(AND(ISBLANK(H497),ISBLANK(I497),ISBLANK(J497),ISBLANK(K497),ISBLANK(L497),ISBLANK(M497)),"","YES")</f>
        <v/>
      </c>
      <c r="Q497" s="3" t="str">
        <f>IF(AND(ISBLANK(H497),ISBLANK(I497),ISBLANK(J497),ISBLANK(K497),ISBLANK(L497),ISBLANK(M497),ISBLANK(N497)),"","YES")</f>
        <v/>
      </c>
      <c r="R497" s="18"/>
      <c r="S497" s="18"/>
      <c r="T497" s="18"/>
      <c r="U497" s="18"/>
      <c r="V497" s="18"/>
      <c r="W497" s="18"/>
      <c r="X497" s="18"/>
      <c r="Y497" s="18"/>
      <c r="Z497" s="18"/>
      <c r="AA497" s="18"/>
      <c r="AB497" s="18"/>
    </row>
    <row r="498" spans="1:28" ht="21" customHeight="1" x14ac:dyDescent="0.25">
      <c r="A498" s="19">
        <v>4</v>
      </c>
      <c r="B498" s="4" t="s">
        <v>660</v>
      </c>
      <c r="C498" s="5"/>
      <c r="D498" s="47" t="s">
        <v>659</v>
      </c>
      <c r="E498" s="47" t="s">
        <v>658</v>
      </c>
      <c r="F498" s="47" t="s">
        <v>657</v>
      </c>
      <c r="G498" s="4" t="s">
        <v>656</v>
      </c>
      <c r="H498" s="3"/>
      <c r="I498" s="3"/>
      <c r="J498" s="3"/>
      <c r="K498" s="3"/>
      <c r="L498" s="3"/>
      <c r="M498" s="3"/>
      <c r="N498" s="3"/>
      <c r="O498" s="14"/>
      <c r="P498" s="3" t="str">
        <f>IF(AND(ISBLANK(H498),ISBLANK(I498),ISBLANK(J498),ISBLANK(K498),ISBLANK(L498),ISBLANK(M498)),"","YES")</f>
        <v/>
      </c>
      <c r="Q498" s="3" t="str">
        <f>IF(AND(ISBLANK(H498),ISBLANK(I498),ISBLANK(J498),ISBLANK(K498),ISBLANK(L498),ISBLANK(M498),ISBLANK(N498)),"","YES")</f>
        <v/>
      </c>
      <c r="R498" s="18"/>
      <c r="S498" s="18"/>
      <c r="T498" s="18"/>
      <c r="U498" s="18"/>
      <c r="V498" s="18"/>
      <c r="W498" s="18"/>
      <c r="X498" s="18"/>
      <c r="Y498" s="18"/>
      <c r="Z498" s="18"/>
      <c r="AA498" s="18"/>
      <c r="AB498" s="18"/>
    </row>
    <row r="499" spans="1:28" ht="21" customHeight="1" x14ac:dyDescent="0.25">
      <c r="A499" s="19">
        <v>4</v>
      </c>
      <c r="B499" s="4" t="s">
        <v>655</v>
      </c>
      <c r="C499" s="5">
        <v>17743</v>
      </c>
      <c r="D499" s="47"/>
      <c r="E499" s="47"/>
      <c r="F499" s="47"/>
      <c r="G499" s="4"/>
      <c r="H499" s="3"/>
      <c r="I499" s="3"/>
      <c r="J499" s="3"/>
      <c r="K499" s="3"/>
      <c r="L499" s="3"/>
      <c r="M499" s="3"/>
      <c r="N499" s="3"/>
      <c r="O499" s="14"/>
      <c r="P499" s="3"/>
      <c r="Q499" s="3" t="str">
        <f>IF(AND(ISBLANK(H499),ISBLANK(I499),ISBLANK(J499),ISBLANK(K499),ISBLANK(L499),ISBLANK(M499),ISBLANK(N499)),"","YES")</f>
        <v/>
      </c>
      <c r="R499" s="18"/>
      <c r="S499" s="18"/>
      <c r="T499" s="18"/>
      <c r="U499" s="18"/>
      <c r="V499" s="18"/>
      <c r="W499" s="18"/>
      <c r="X499" s="18"/>
      <c r="Y499" s="18"/>
      <c r="Z499" s="18"/>
      <c r="AA499" s="18"/>
      <c r="AB499" s="18"/>
    </row>
    <row r="500" spans="1:28" ht="21" customHeight="1" x14ac:dyDescent="0.25">
      <c r="A500" s="19">
        <v>4</v>
      </c>
      <c r="B500" s="4" t="s">
        <v>650</v>
      </c>
      <c r="C500" s="5"/>
      <c r="D500" s="47" t="s">
        <v>654</v>
      </c>
      <c r="E500" s="47" t="s">
        <v>653</v>
      </c>
      <c r="F500" s="47" t="s">
        <v>652</v>
      </c>
      <c r="G500" s="4" t="s">
        <v>651</v>
      </c>
      <c r="H500" s="3"/>
      <c r="I500" s="3"/>
      <c r="J500" s="3"/>
      <c r="K500" s="3"/>
      <c r="L500" s="3"/>
      <c r="M500" s="3"/>
      <c r="N500" s="3"/>
      <c r="O500" s="14"/>
      <c r="P500" s="3"/>
      <c r="Q500" s="3" t="str">
        <f>IF(AND(ISBLANK(H500),ISBLANK(I500),ISBLANK(J500),ISBLANK(K500),ISBLANK(L500),ISBLANK(M500),ISBLANK(N500)),"","YES")</f>
        <v/>
      </c>
      <c r="R500" s="18"/>
      <c r="S500" s="18"/>
      <c r="T500" s="18"/>
      <c r="U500" s="18"/>
      <c r="V500" s="18"/>
      <c r="W500" s="18"/>
      <c r="X500" s="18"/>
      <c r="Y500" s="18"/>
      <c r="Z500" s="18"/>
      <c r="AA500" s="18"/>
      <c r="AB500" s="18"/>
    </row>
    <row r="501" spans="1:28" ht="21" customHeight="1" x14ac:dyDescent="0.25">
      <c r="A501" s="19">
        <v>4</v>
      </c>
      <c r="B501" s="4" t="s">
        <v>650</v>
      </c>
      <c r="C501" s="5"/>
      <c r="D501" s="47" t="s">
        <v>649</v>
      </c>
      <c r="E501" s="47" t="s">
        <v>648</v>
      </c>
      <c r="F501" s="47" t="s">
        <v>647</v>
      </c>
      <c r="G501" s="4" t="s">
        <v>646</v>
      </c>
      <c r="H501" s="3"/>
      <c r="I501" s="3"/>
      <c r="J501" s="3"/>
      <c r="K501" s="3"/>
      <c r="L501" s="3"/>
      <c r="M501" s="3"/>
      <c r="N501" s="3"/>
      <c r="O501" s="14"/>
      <c r="P501" s="3" t="str">
        <f>IF(AND(ISBLANK(H501),ISBLANK(I501),ISBLANK(J501),ISBLANK(K501),ISBLANK(L501),ISBLANK(M501)),"","YES")</f>
        <v/>
      </c>
      <c r="Q501" s="3" t="str">
        <f>IF(AND(ISBLANK(H501),ISBLANK(I501),ISBLANK(J501),ISBLANK(K501),ISBLANK(L501),ISBLANK(M501),ISBLANK(N501)),"","YES")</f>
        <v/>
      </c>
      <c r="R501" s="18"/>
      <c r="S501" s="18"/>
      <c r="T501" s="18"/>
      <c r="U501" s="18"/>
      <c r="V501" s="18"/>
      <c r="W501" s="18"/>
      <c r="X501" s="18"/>
      <c r="Y501" s="18"/>
      <c r="Z501" s="18"/>
      <c r="AA501" s="18"/>
      <c r="AB501" s="18"/>
    </row>
    <row r="502" spans="1:28" ht="21" customHeight="1" x14ac:dyDescent="0.25">
      <c r="A502" s="19">
        <v>4</v>
      </c>
      <c r="B502" s="4" t="s">
        <v>641</v>
      </c>
      <c r="C502" s="5"/>
      <c r="D502" s="47" t="s">
        <v>645</v>
      </c>
      <c r="E502" s="47" t="s">
        <v>644</v>
      </c>
      <c r="F502" s="47" t="s">
        <v>643</v>
      </c>
      <c r="G502" s="4" t="s">
        <v>642</v>
      </c>
      <c r="H502" s="3"/>
      <c r="I502" s="3"/>
      <c r="J502" s="3"/>
      <c r="K502" s="3"/>
      <c r="L502" s="3"/>
      <c r="M502" s="3"/>
      <c r="N502" s="3"/>
      <c r="O502" s="14"/>
      <c r="P502" s="3" t="str">
        <f>IF(AND(ISBLANK(H502),ISBLANK(I502),ISBLANK(J502),ISBLANK(K502),ISBLANK(L502),ISBLANK(M502)),"","YES")</f>
        <v/>
      </c>
      <c r="Q502" s="3" t="str">
        <f>IF(AND(ISBLANK(H502),ISBLANK(I502),ISBLANK(J502),ISBLANK(K502),ISBLANK(L502),ISBLANK(M502),ISBLANK(N502)),"","YES")</f>
        <v/>
      </c>
      <c r="R502" s="18"/>
      <c r="S502" s="18"/>
      <c r="T502" s="18"/>
      <c r="U502" s="18"/>
      <c r="V502" s="18"/>
      <c r="W502" s="18"/>
      <c r="X502" s="18"/>
      <c r="Y502" s="18"/>
      <c r="Z502" s="18"/>
      <c r="AA502" s="18"/>
      <c r="AB502" s="18"/>
    </row>
    <row r="503" spans="1:28" ht="21" customHeight="1" x14ac:dyDescent="0.25">
      <c r="A503" s="19">
        <v>4</v>
      </c>
      <c r="B503" s="4" t="s">
        <v>641</v>
      </c>
      <c r="C503" s="5" t="s">
        <v>14</v>
      </c>
      <c r="D503" s="47" t="s">
        <v>640</v>
      </c>
      <c r="E503" s="47" t="s">
        <v>639</v>
      </c>
      <c r="F503" s="47" t="s">
        <v>638</v>
      </c>
      <c r="G503" s="4" t="s">
        <v>507</v>
      </c>
      <c r="H503" s="3"/>
      <c r="I503" s="3"/>
      <c r="J503" s="3"/>
      <c r="K503" s="3"/>
      <c r="L503" s="3"/>
      <c r="M503" s="3"/>
      <c r="N503" s="3"/>
      <c r="O503" s="14"/>
      <c r="P503" s="3" t="str">
        <f>IF(AND(ISBLANK(H503),ISBLANK(I503),ISBLANK(J503),ISBLANK(K503),ISBLANK(L503),ISBLANK(M503)),"","YES")</f>
        <v/>
      </c>
      <c r="Q503" s="3" t="str">
        <f>IF(AND(ISBLANK(H503),ISBLANK(I503),ISBLANK(J503),ISBLANK(K503),ISBLANK(L503),ISBLANK(M503),ISBLANK(N503)),"","YES")</f>
        <v/>
      </c>
      <c r="R503" s="18"/>
      <c r="S503" s="18"/>
      <c r="T503" s="18"/>
      <c r="U503" s="18"/>
      <c r="V503" s="18"/>
      <c r="W503" s="18"/>
      <c r="X503" s="18"/>
      <c r="Y503" s="18"/>
      <c r="Z503" s="18"/>
      <c r="AA503" s="18"/>
      <c r="AB503" s="18"/>
    </row>
    <row r="504" spans="1:28" ht="21" customHeight="1" x14ac:dyDescent="0.25">
      <c r="A504" s="19">
        <v>4</v>
      </c>
      <c r="B504" s="4" t="s">
        <v>637</v>
      </c>
      <c r="C504" s="5" t="s">
        <v>14</v>
      </c>
      <c r="D504" s="47" t="s">
        <v>636</v>
      </c>
      <c r="E504" s="47" t="s">
        <v>635</v>
      </c>
      <c r="F504" s="47" t="s">
        <v>634</v>
      </c>
      <c r="G504" s="4" t="s">
        <v>633</v>
      </c>
      <c r="H504" s="3"/>
      <c r="I504" s="3"/>
      <c r="J504" s="3"/>
      <c r="K504" s="3"/>
      <c r="L504" s="3"/>
      <c r="M504" s="3"/>
      <c r="N504" s="3"/>
      <c r="O504" s="14"/>
      <c r="P504" s="3" t="str">
        <f>IF(AND(ISBLANK(H504),ISBLANK(I504),ISBLANK(J504),ISBLANK(K504),ISBLANK(L504),ISBLANK(M504)),"","YES")</f>
        <v/>
      </c>
      <c r="Q504" s="3" t="str">
        <f>IF(AND(ISBLANK(H504),ISBLANK(I504),ISBLANK(J504),ISBLANK(K504),ISBLANK(L504),ISBLANK(M504),ISBLANK(N504)),"","YES")</f>
        <v/>
      </c>
      <c r="R504" s="18"/>
      <c r="S504" s="18"/>
      <c r="T504" s="18"/>
      <c r="U504" s="18"/>
      <c r="V504" s="18"/>
      <c r="W504" s="18"/>
      <c r="X504" s="18"/>
      <c r="Y504" s="18"/>
      <c r="Z504" s="18"/>
      <c r="AA504" s="18"/>
      <c r="AB504" s="18"/>
    </row>
    <row r="505" spans="1:28" ht="21" customHeight="1" x14ac:dyDescent="0.25">
      <c r="A505" s="19">
        <v>4</v>
      </c>
      <c r="B505" s="4" t="s">
        <v>632</v>
      </c>
      <c r="C505" s="5">
        <v>17660</v>
      </c>
      <c r="D505" s="47"/>
      <c r="E505" s="47"/>
      <c r="F505" s="47"/>
      <c r="G505" s="4"/>
      <c r="H505" s="3"/>
      <c r="I505" s="3"/>
      <c r="J505" s="3"/>
      <c r="K505" s="3"/>
      <c r="L505" s="3"/>
      <c r="M505" s="3"/>
      <c r="N505" s="3"/>
      <c r="O505" s="14"/>
      <c r="P505" s="3"/>
      <c r="Q505" s="3" t="str">
        <f>IF(AND(ISBLANK(H505),ISBLANK(I505),ISBLANK(J505),ISBLANK(K505),ISBLANK(L505),ISBLANK(M505),ISBLANK(N505)),"","YES")</f>
        <v/>
      </c>
      <c r="R505" s="18"/>
      <c r="S505" s="18"/>
      <c r="T505" s="18"/>
      <c r="U505" s="18"/>
      <c r="V505" s="18"/>
      <c r="W505" s="18"/>
      <c r="X505" s="18"/>
      <c r="Y505" s="18"/>
      <c r="Z505" s="18"/>
      <c r="AA505" s="18"/>
      <c r="AB505" s="18"/>
    </row>
    <row r="506" spans="1:28" ht="21" customHeight="1" x14ac:dyDescent="0.25">
      <c r="A506" s="19">
        <v>3</v>
      </c>
      <c r="B506" s="4" t="s">
        <v>82</v>
      </c>
      <c r="C506" s="5"/>
      <c r="D506" s="47" t="s">
        <v>631</v>
      </c>
      <c r="E506" s="47" t="s">
        <v>630</v>
      </c>
      <c r="F506" s="47" t="s">
        <v>629</v>
      </c>
      <c r="G506" s="4" t="s">
        <v>628</v>
      </c>
      <c r="H506" s="3"/>
      <c r="I506" s="3"/>
      <c r="J506" s="3"/>
      <c r="K506" s="3"/>
      <c r="L506" s="3"/>
      <c r="M506" s="3"/>
      <c r="N506" s="3"/>
      <c r="O506" s="14"/>
      <c r="P506" s="3" t="str">
        <f>IF(AND(ISBLANK(H506),ISBLANK(I506),ISBLANK(J506),ISBLANK(K506),ISBLANK(L506),ISBLANK(M506)),"","YES")</f>
        <v/>
      </c>
      <c r="Q506" s="3" t="str">
        <f>IF(AND(ISBLANK(H506),ISBLANK(I506),ISBLANK(J506),ISBLANK(K506),ISBLANK(L506),ISBLANK(M506),ISBLANK(N506)),"","YES")</f>
        <v/>
      </c>
      <c r="R506" s="18"/>
      <c r="S506" s="18"/>
      <c r="T506" s="18"/>
      <c r="U506" s="18"/>
      <c r="V506" s="18"/>
      <c r="W506" s="18"/>
      <c r="X506" s="18"/>
      <c r="Y506" s="18"/>
      <c r="Z506" s="18"/>
      <c r="AA506" s="18"/>
      <c r="AB506" s="18"/>
    </row>
    <row r="507" spans="1:28" ht="21" customHeight="1" x14ac:dyDescent="0.25">
      <c r="A507" s="19">
        <v>3</v>
      </c>
      <c r="B507" s="4" t="s">
        <v>82</v>
      </c>
      <c r="C507" s="5"/>
      <c r="D507" s="47" t="s">
        <v>627</v>
      </c>
      <c r="E507" s="47" t="s">
        <v>626</v>
      </c>
      <c r="F507" s="47" t="s">
        <v>625</v>
      </c>
      <c r="G507" s="4" t="s">
        <v>624</v>
      </c>
      <c r="H507" s="3"/>
      <c r="I507" s="3"/>
      <c r="J507" s="3"/>
      <c r="K507" s="3"/>
      <c r="L507" s="3"/>
      <c r="M507" s="3"/>
      <c r="N507" s="3"/>
      <c r="O507" s="14"/>
      <c r="P507" s="3" t="str">
        <f>IF(AND(ISBLANK(H507),ISBLANK(I507),ISBLANK(J507),ISBLANK(K507),ISBLANK(L507),ISBLANK(M507)),"","YES")</f>
        <v/>
      </c>
      <c r="Q507" s="3" t="str">
        <f>IF(AND(ISBLANK(H507),ISBLANK(I507),ISBLANK(J507),ISBLANK(K507),ISBLANK(L507),ISBLANK(M507),ISBLANK(N507)),"","YES")</f>
        <v/>
      </c>
      <c r="R507" s="18"/>
      <c r="S507" s="18"/>
      <c r="T507" s="18"/>
      <c r="U507" s="18"/>
      <c r="V507" s="18"/>
      <c r="W507" s="18"/>
      <c r="X507" s="18"/>
      <c r="Y507" s="18"/>
      <c r="Z507" s="18"/>
      <c r="AA507" s="18"/>
      <c r="AB507" s="18"/>
    </row>
    <row r="508" spans="1:28" ht="21" customHeight="1" x14ac:dyDescent="0.25">
      <c r="A508" s="19">
        <v>3</v>
      </c>
      <c r="B508" s="4" t="s">
        <v>78</v>
      </c>
      <c r="C508" s="5"/>
      <c r="D508" s="47" t="s">
        <v>623</v>
      </c>
      <c r="E508" s="47" t="s">
        <v>622</v>
      </c>
      <c r="F508" s="47" t="s">
        <v>621</v>
      </c>
      <c r="G508" s="4" t="s">
        <v>620</v>
      </c>
      <c r="H508" s="3"/>
      <c r="I508" s="3"/>
      <c r="J508" s="3"/>
      <c r="K508" s="3"/>
      <c r="L508" s="3"/>
      <c r="M508" s="3"/>
      <c r="N508" s="3"/>
      <c r="O508" s="14"/>
      <c r="P508" s="3" t="str">
        <f>IF(AND(ISBLANK(H508),ISBLANK(I508),ISBLANK(J508),ISBLANK(K508),ISBLANK(L508),ISBLANK(M508)),"","YES")</f>
        <v/>
      </c>
      <c r="Q508" s="3" t="str">
        <f>IF(AND(ISBLANK(H508),ISBLANK(I508),ISBLANK(J508),ISBLANK(K508),ISBLANK(L508),ISBLANK(M508),ISBLANK(N508)),"","YES")</f>
        <v/>
      </c>
      <c r="R508" s="18"/>
      <c r="S508" s="18"/>
      <c r="T508" s="18"/>
      <c r="U508" s="18"/>
      <c r="V508" s="18"/>
      <c r="W508" s="18"/>
      <c r="X508" s="18"/>
      <c r="Y508" s="18"/>
      <c r="Z508" s="18"/>
      <c r="AA508" s="18"/>
      <c r="AB508" s="18"/>
    </row>
    <row r="509" spans="1:28" ht="21" customHeight="1" x14ac:dyDescent="0.25">
      <c r="A509" s="19">
        <v>3</v>
      </c>
      <c r="B509" s="4" t="s">
        <v>78</v>
      </c>
      <c r="C509" s="5" t="s">
        <v>14</v>
      </c>
      <c r="D509" s="47" t="s">
        <v>619</v>
      </c>
      <c r="E509" s="47" t="s">
        <v>618</v>
      </c>
      <c r="F509" s="47" t="s">
        <v>617</v>
      </c>
      <c r="G509" s="4" t="s">
        <v>616</v>
      </c>
      <c r="H509" s="3"/>
      <c r="I509" s="3"/>
      <c r="J509" s="3"/>
      <c r="K509" s="3"/>
      <c r="L509" s="3"/>
      <c r="M509" s="3"/>
      <c r="N509" s="3"/>
      <c r="O509" s="14"/>
      <c r="P509" s="3" t="str">
        <f>IF(AND(ISBLANK(H509),ISBLANK(I509),ISBLANK(J509),ISBLANK(K509),ISBLANK(L509),ISBLANK(M509)),"","YES")</f>
        <v/>
      </c>
      <c r="Q509" s="3" t="str">
        <f>IF(AND(ISBLANK(H509),ISBLANK(I509),ISBLANK(J509),ISBLANK(K509),ISBLANK(L509),ISBLANK(M509),ISBLANK(N509)),"","YES")</f>
        <v/>
      </c>
      <c r="R509" s="18"/>
      <c r="S509" s="18"/>
      <c r="T509" s="18"/>
      <c r="U509" s="18"/>
      <c r="V509" s="18"/>
      <c r="W509" s="18"/>
      <c r="X509" s="18"/>
      <c r="Y509" s="18"/>
      <c r="Z509" s="18"/>
      <c r="AA509" s="18"/>
      <c r="AB509" s="18"/>
    </row>
    <row r="510" spans="1:28" ht="21" customHeight="1" x14ac:dyDescent="0.25">
      <c r="A510" s="19">
        <v>3</v>
      </c>
      <c r="B510" s="4" t="s">
        <v>73</v>
      </c>
      <c r="C510" s="5" t="s">
        <v>14</v>
      </c>
      <c r="D510" s="47" t="s">
        <v>615</v>
      </c>
      <c r="E510" s="47" t="s">
        <v>614</v>
      </c>
      <c r="F510" s="47" t="s">
        <v>613</v>
      </c>
      <c r="G510" s="4" t="s">
        <v>612</v>
      </c>
      <c r="H510" s="3"/>
      <c r="I510" s="3"/>
      <c r="J510" s="3"/>
      <c r="K510" s="3"/>
      <c r="L510" s="3"/>
      <c r="M510" s="3"/>
      <c r="N510" s="3"/>
      <c r="O510" s="14"/>
      <c r="P510" s="3" t="str">
        <f>IF(AND(ISBLANK(H510),ISBLANK(I510),ISBLANK(J510),ISBLANK(K510),ISBLANK(L510),ISBLANK(M510)),"","YES")</f>
        <v/>
      </c>
      <c r="Q510" s="3" t="str">
        <f>IF(AND(ISBLANK(H510),ISBLANK(I510),ISBLANK(J510),ISBLANK(K510),ISBLANK(L510),ISBLANK(M510),ISBLANK(N510)),"","YES")</f>
        <v/>
      </c>
      <c r="R510" s="18"/>
      <c r="S510" s="18"/>
      <c r="T510" s="18"/>
      <c r="U510" s="18"/>
      <c r="V510" s="18"/>
      <c r="W510" s="18"/>
      <c r="X510" s="18"/>
      <c r="Y510" s="18"/>
      <c r="Z510" s="18"/>
      <c r="AA510" s="18"/>
      <c r="AB510" s="18"/>
    </row>
    <row r="511" spans="1:28" ht="21" customHeight="1" x14ac:dyDescent="0.25">
      <c r="A511" s="19">
        <v>3</v>
      </c>
      <c r="B511" s="4" t="s">
        <v>73</v>
      </c>
      <c r="C511" s="5"/>
      <c r="D511" s="47" t="s">
        <v>611</v>
      </c>
      <c r="E511" s="47" t="s">
        <v>610</v>
      </c>
      <c r="F511" s="47" t="s">
        <v>609</v>
      </c>
      <c r="G511" s="4" t="s">
        <v>608</v>
      </c>
      <c r="H511" s="3"/>
      <c r="I511" s="3"/>
      <c r="J511" s="3"/>
      <c r="K511" s="3"/>
      <c r="L511" s="3"/>
      <c r="M511" s="3"/>
      <c r="N511" s="3"/>
      <c r="O511" s="14"/>
      <c r="P511" s="3" t="str">
        <f>IF(AND(ISBLANK(H511),ISBLANK(I511),ISBLANK(J511),ISBLANK(K511),ISBLANK(L511),ISBLANK(M511)),"","YES")</f>
        <v/>
      </c>
      <c r="Q511" s="3" t="str">
        <f>IF(AND(ISBLANK(H511),ISBLANK(I511),ISBLANK(J511),ISBLANK(K511),ISBLANK(L511),ISBLANK(M511),ISBLANK(N511)),"","YES")</f>
        <v/>
      </c>
      <c r="R511" s="18"/>
      <c r="S511" s="18"/>
      <c r="T511" s="18"/>
      <c r="U511" s="18"/>
      <c r="V511" s="18"/>
      <c r="W511" s="18"/>
      <c r="X511" s="18"/>
      <c r="Y511" s="18"/>
      <c r="Z511" s="18"/>
      <c r="AA511" s="18"/>
      <c r="AB511" s="18"/>
    </row>
    <row r="512" spans="1:28" ht="21" customHeight="1" x14ac:dyDescent="0.25">
      <c r="A512" s="19">
        <v>3</v>
      </c>
      <c r="B512" s="4" t="s">
        <v>73</v>
      </c>
      <c r="C512" s="5"/>
      <c r="D512" s="47" t="s">
        <v>607</v>
      </c>
      <c r="E512" s="82"/>
      <c r="F512" s="82"/>
      <c r="G512" s="4" t="s">
        <v>606</v>
      </c>
      <c r="H512" s="3"/>
      <c r="I512" s="3"/>
      <c r="J512" s="3"/>
      <c r="K512" s="3"/>
      <c r="L512" s="3"/>
      <c r="M512" s="3"/>
      <c r="N512" s="3"/>
      <c r="O512" s="14"/>
      <c r="P512" s="3"/>
      <c r="Q512" s="3"/>
      <c r="R512" s="18"/>
      <c r="S512" s="18"/>
      <c r="T512" s="18"/>
      <c r="U512" s="18"/>
      <c r="V512" s="18"/>
      <c r="W512" s="18"/>
      <c r="X512" s="18"/>
      <c r="Y512" s="18"/>
      <c r="Z512" s="18"/>
      <c r="AA512" s="18"/>
      <c r="AB512" s="18"/>
    </row>
    <row r="513" spans="1:28" ht="21" customHeight="1" x14ac:dyDescent="0.25">
      <c r="A513" s="19">
        <v>3</v>
      </c>
      <c r="B513" s="4" t="s">
        <v>105</v>
      </c>
      <c r="C513" s="5">
        <v>17767</v>
      </c>
      <c r="D513" s="47"/>
      <c r="E513" s="47"/>
      <c r="F513" s="47"/>
      <c r="G513" s="4"/>
      <c r="H513" s="3"/>
      <c r="I513" s="3"/>
      <c r="J513" s="3"/>
      <c r="K513" s="3"/>
      <c r="L513" s="3"/>
      <c r="M513" s="3"/>
      <c r="N513" s="3"/>
      <c r="O513" s="14"/>
      <c r="P513" s="3"/>
      <c r="Q513" s="3" t="str">
        <f>IF(AND(ISBLANK(H513),ISBLANK(I513),ISBLANK(J513),ISBLANK(K513),ISBLANK(L513),ISBLANK(M513),ISBLANK(N513)),"","YES")</f>
        <v/>
      </c>
      <c r="R513" s="18"/>
      <c r="S513" s="18"/>
      <c r="T513" s="18"/>
      <c r="U513" s="18"/>
      <c r="V513" s="18"/>
      <c r="W513" s="18"/>
      <c r="X513" s="18"/>
      <c r="Y513" s="18"/>
      <c r="Z513" s="18"/>
      <c r="AA513" s="18"/>
      <c r="AB513" s="18"/>
    </row>
    <row r="514" spans="1:28" ht="21" customHeight="1" x14ac:dyDescent="0.25">
      <c r="A514" s="19">
        <v>3</v>
      </c>
      <c r="B514" s="4" t="s">
        <v>332</v>
      </c>
      <c r="C514" s="5"/>
      <c r="D514" s="47" t="s">
        <v>605</v>
      </c>
      <c r="E514" s="47" t="s">
        <v>604</v>
      </c>
      <c r="F514" s="47" t="s">
        <v>603</v>
      </c>
      <c r="G514" s="4" t="s">
        <v>602</v>
      </c>
      <c r="H514" s="3"/>
      <c r="I514" s="3"/>
      <c r="J514" s="3"/>
      <c r="K514" s="3"/>
      <c r="L514" s="3"/>
      <c r="M514" s="3"/>
      <c r="N514" s="3"/>
      <c r="O514" s="14"/>
      <c r="P514" s="3" t="str">
        <f>IF(AND(ISBLANK(H514),ISBLANK(I514),ISBLANK(J514),ISBLANK(K514),ISBLANK(L514),ISBLANK(M514)),"","YES")</f>
        <v/>
      </c>
      <c r="Q514" s="3" t="str">
        <f>IF(AND(ISBLANK(H514),ISBLANK(I514),ISBLANK(J514),ISBLANK(K514),ISBLANK(L514),ISBLANK(M514),ISBLANK(N514)),"","YES")</f>
        <v/>
      </c>
      <c r="R514" s="18"/>
      <c r="S514" s="18"/>
      <c r="T514" s="18"/>
      <c r="U514" s="18"/>
      <c r="V514" s="18"/>
      <c r="W514" s="18"/>
      <c r="X514" s="18"/>
      <c r="Y514" s="18"/>
      <c r="Z514" s="18"/>
      <c r="AA514" s="18"/>
      <c r="AB514" s="18"/>
    </row>
    <row r="515" spans="1:28" ht="21" customHeight="1" x14ac:dyDescent="0.25">
      <c r="A515" s="19">
        <v>3</v>
      </c>
      <c r="B515" s="4" t="s">
        <v>332</v>
      </c>
      <c r="C515" s="5"/>
      <c r="D515" s="81" t="s">
        <v>601</v>
      </c>
      <c r="E515" s="81" t="s">
        <v>600</v>
      </c>
      <c r="F515" s="81" t="s">
        <v>599</v>
      </c>
      <c r="G515" s="80" t="s">
        <v>598</v>
      </c>
      <c r="H515" s="3"/>
      <c r="I515" s="3"/>
      <c r="J515" s="3"/>
      <c r="K515" s="3"/>
      <c r="L515" s="3"/>
      <c r="M515" s="3"/>
      <c r="N515" s="3"/>
      <c r="O515" s="14"/>
      <c r="P515" s="3" t="str">
        <f>IF(AND(ISBLANK(H515),ISBLANK(I515),ISBLANK(J515),ISBLANK(K515),ISBLANK(L515),ISBLANK(M515)),"","YES")</f>
        <v/>
      </c>
      <c r="Q515" s="3" t="str">
        <f>IF(AND(ISBLANK(H515),ISBLANK(I515),ISBLANK(J515),ISBLANK(K515),ISBLANK(L515),ISBLANK(M515),ISBLANK(N515)),"","YES")</f>
        <v/>
      </c>
      <c r="R515" s="18"/>
      <c r="S515" s="18"/>
      <c r="T515" s="18"/>
      <c r="U515" s="18"/>
      <c r="V515" s="18"/>
      <c r="W515" s="18"/>
      <c r="X515" s="18"/>
      <c r="Y515" s="18"/>
      <c r="Z515" s="18"/>
      <c r="AA515" s="18"/>
      <c r="AB515" s="18"/>
    </row>
    <row r="516" spans="1:28" ht="21" customHeight="1" x14ac:dyDescent="0.25">
      <c r="A516" s="19">
        <v>3</v>
      </c>
      <c r="B516" s="4" t="s">
        <v>111</v>
      </c>
      <c r="C516" s="5"/>
      <c r="D516" s="81" t="s">
        <v>595</v>
      </c>
      <c r="E516" s="81" t="s">
        <v>597</v>
      </c>
      <c r="F516" s="81" t="s">
        <v>596</v>
      </c>
      <c r="G516" s="80" t="s">
        <v>592</v>
      </c>
      <c r="H516" s="3"/>
      <c r="I516" s="3"/>
      <c r="J516" s="3"/>
      <c r="K516" s="3"/>
      <c r="L516" s="3"/>
      <c r="M516" s="3"/>
      <c r="N516" s="3"/>
      <c r="O516" s="14"/>
      <c r="P516" s="3" t="str">
        <f>IF(AND(ISBLANK(H516),ISBLANK(I516),ISBLANK(J516),ISBLANK(K516),ISBLANK(L516),ISBLANK(M516)),"","YES")</f>
        <v/>
      </c>
      <c r="Q516" s="3" t="str">
        <f>IF(AND(ISBLANK(H516),ISBLANK(I516),ISBLANK(J516),ISBLANK(K516),ISBLANK(L516),ISBLANK(M516),ISBLANK(N516)),"","YES")</f>
        <v/>
      </c>
      <c r="R516" s="18"/>
      <c r="S516" s="18"/>
      <c r="T516" s="18"/>
      <c r="U516" s="18"/>
      <c r="V516" s="18"/>
      <c r="W516" s="18"/>
      <c r="X516" s="18"/>
      <c r="Y516" s="18"/>
      <c r="Z516" s="18"/>
      <c r="AA516" s="18"/>
      <c r="AB516" s="18"/>
    </row>
    <row r="517" spans="1:28" ht="21" customHeight="1" x14ac:dyDescent="0.25">
      <c r="A517" s="19">
        <v>3</v>
      </c>
      <c r="B517" s="4" t="s">
        <v>111</v>
      </c>
      <c r="C517" s="5" t="s">
        <v>14</v>
      </c>
      <c r="D517" s="81" t="s">
        <v>595</v>
      </c>
      <c r="E517" s="81" t="s">
        <v>594</v>
      </c>
      <c r="F517" s="81" t="s">
        <v>593</v>
      </c>
      <c r="G517" s="80" t="s">
        <v>592</v>
      </c>
      <c r="H517" s="3"/>
      <c r="I517" s="3"/>
      <c r="J517" s="3"/>
      <c r="K517" s="3"/>
      <c r="L517" s="3"/>
      <c r="M517" s="3"/>
      <c r="N517" s="3"/>
      <c r="O517" s="14"/>
      <c r="P517" s="3" t="str">
        <f>IF(AND(ISBLANK(H517),ISBLANK(I517),ISBLANK(J517),ISBLANK(K517),ISBLANK(L517),ISBLANK(M517)),"","YES")</f>
        <v/>
      </c>
      <c r="Q517" s="3" t="str">
        <f>IF(AND(ISBLANK(H517),ISBLANK(I517),ISBLANK(J517),ISBLANK(K517),ISBLANK(L517),ISBLANK(M517),ISBLANK(N517)),"","YES")</f>
        <v/>
      </c>
      <c r="R517" s="18"/>
      <c r="S517" s="18"/>
      <c r="T517" s="18"/>
      <c r="U517" s="18"/>
      <c r="V517" s="18"/>
      <c r="W517" s="18"/>
      <c r="X517" s="18"/>
      <c r="Y517" s="18"/>
      <c r="Z517" s="18"/>
      <c r="AA517" s="18"/>
      <c r="AB517" s="18"/>
    </row>
    <row r="518" spans="1:28" ht="21" customHeight="1" x14ac:dyDescent="0.25">
      <c r="A518" s="19">
        <v>3</v>
      </c>
      <c r="B518" s="4" t="s">
        <v>591</v>
      </c>
      <c r="C518" s="5" t="s">
        <v>14</v>
      </c>
      <c r="D518" s="47" t="s">
        <v>590</v>
      </c>
      <c r="E518" s="47" t="s">
        <v>589</v>
      </c>
      <c r="F518" s="47" t="s">
        <v>588</v>
      </c>
      <c r="G518" s="4" t="s">
        <v>587</v>
      </c>
      <c r="H518" s="3"/>
      <c r="I518" s="3"/>
      <c r="J518" s="3"/>
      <c r="K518" s="3"/>
      <c r="L518" s="3"/>
      <c r="M518" s="3"/>
      <c r="N518" s="3"/>
      <c r="O518" s="14"/>
      <c r="P518" s="3" t="str">
        <f>IF(AND(ISBLANK(H518),ISBLANK(I518),ISBLANK(J518),ISBLANK(K518),ISBLANK(L518),ISBLANK(M518)),"","YES")</f>
        <v/>
      </c>
      <c r="Q518" s="3" t="str">
        <f>IF(AND(ISBLANK(H518),ISBLANK(I518),ISBLANK(J518),ISBLANK(K518),ISBLANK(L518),ISBLANK(M518),ISBLANK(N518)),"","YES")</f>
        <v/>
      </c>
      <c r="R518" s="18"/>
      <c r="S518" s="18"/>
      <c r="T518" s="18"/>
      <c r="U518" s="18"/>
      <c r="V518" s="18"/>
      <c r="W518" s="18"/>
      <c r="X518" s="18"/>
      <c r="Y518" s="18"/>
      <c r="Z518" s="18"/>
      <c r="AA518" s="18"/>
      <c r="AB518" s="18"/>
    </row>
    <row r="519" spans="1:28" ht="21" customHeight="1" x14ac:dyDescent="0.25">
      <c r="A519" s="19">
        <v>3</v>
      </c>
      <c r="B519" s="4" t="s">
        <v>586</v>
      </c>
      <c r="C519" s="5">
        <v>17874</v>
      </c>
      <c r="D519" s="47"/>
      <c r="E519" s="47"/>
      <c r="F519" s="47"/>
      <c r="G519" s="4"/>
      <c r="H519" s="3"/>
      <c r="I519" s="3"/>
      <c r="J519" s="3"/>
      <c r="K519" s="3"/>
      <c r="L519" s="3"/>
      <c r="M519" s="3"/>
      <c r="N519" s="3"/>
      <c r="O519" s="14"/>
      <c r="P519" s="3"/>
      <c r="Q519" s="3" t="str">
        <f>IF(AND(ISBLANK(H519),ISBLANK(I519),ISBLANK(J519),ISBLANK(K519),ISBLANK(L519),ISBLANK(M519),ISBLANK(N519)),"","YES")</f>
        <v/>
      </c>
      <c r="R519" s="18"/>
      <c r="S519" s="18"/>
      <c r="T519" s="18"/>
      <c r="U519" s="18"/>
      <c r="V519" s="18"/>
      <c r="W519" s="18"/>
      <c r="X519" s="18"/>
      <c r="Y519" s="18"/>
      <c r="Z519" s="18"/>
      <c r="AA519" s="18"/>
      <c r="AB519" s="18"/>
    </row>
    <row r="520" spans="1:28" ht="21" customHeight="1" x14ac:dyDescent="0.25">
      <c r="A520" s="19">
        <v>3</v>
      </c>
      <c r="B520" s="4" t="s">
        <v>102</v>
      </c>
      <c r="C520" s="5"/>
      <c r="D520" s="47" t="s">
        <v>585</v>
      </c>
      <c r="E520" s="47" t="s">
        <v>584</v>
      </c>
      <c r="F520" s="47" t="s">
        <v>583</v>
      </c>
      <c r="G520" s="4" t="s">
        <v>582</v>
      </c>
      <c r="H520" s="3"/>
      <c r="I520" s="3"/>
      <c r="J520" s="3"/>
      <c r="K520" s="3"/>
      <c r="L520" s="3"/>
      <c r="M520" s="3"/>
      <c r="N520" s="3"/>
      <c r="O520" s="14"/>
      <c r="P520" s="3"/>
      <c r="Q520" s="3" t="str">
        <f>IF(AND(ISBLANK(H520),ISBLANK(I520),ISBLANK(J520),ISBLANK(K520),ISBLANK(L520),ISBLANK(M520),ISBLANK(N520)),"","YES")</f>
        <v/>
      </c>
      <c r="R520" s="18"/>
      <c r="S520" s="18"/>
      <c r="T520" s="18"/>
      <c r="U520" s="18"/>
      <c r="V520" s="18"/>
      <c r="W520" s="18"/>
      <c r="X520" s="18"/>
      <c r="Y520" s="18"/>
      <c r="Z520" s="18"/>
      <c r="AA520" s="18"/>
      <c r="AB520" s="18"/>
    </row>
    <row r="521" spans="1:28" ht="21" customHeight="1" x14ac:dyDescent="0.25">
      <c r="A521" s="19">
        <v>3</v>
      </c>
      <c r="B521" s="4" t="s">
        <v>102</v>
      </c>
      <c r="C521" s="5"/>
      <c r="D521" s="47" t="s">
        <v>581</v>
      </c>
      <c r="E521" s="47" t="s">
        <v>580</v>
      </c>
      <c r="F521" s="47" t="s">
        <v>579</v>
      </c>
      <c r="G521" s="4" t="s">
        <v>578</v>
      </c>
      <c r="H521" s="3"/>
      <c r="I521" s="3"/>
      <c r="J521" s="3"/>
      <c r="K521" s="3"/>
      <c r="L521" s="3"/>
      <c r="M521" s="3"/>
      <c r="N521" s="3"/>
      <c r="O521" s="14"/>
      <c r="P521" s="3" t="str">
        <f>IF(AND(ISBLANK(H521),ISBLANK(I521),ISBLANK(J521),ISBLANK(K521),ISBLANK(L521),ISBLANK(M521)),"","YES")</f>
        <v/>
      </c>
      <c r="Q521" s="3" t="str">
        <f>IF(AND(ISBLANK(H521),ISBLANK(I521),ISBLANK(J521),ISBLANK(K521),ISBLANK(L521),ISBLANK(M521),ISBLANK(N521)),"","YES")</f>
        <v/>
      </c>
      <c r="R521" s="18"/>
      <c r="S521" s="18"/>
      <c r="T521" s="18"/>
      <c r="U521" s="18"/>
      <c r="V521" s="18"/>
      <c r="W521" s="18"/>
      <c r="X521" s="18"/>
      <c r="Y521" s="18"/>
      <c r="Z521" s="18"/>
      <c r="AA521" s="18"/>
      <c r="AB521" s="18"/>
    </row>
    <row r="522" spans="1:28" ht="21" customHeight="1" x14ac:dyDescent="0.25">
      <c r="A522" s="19">
        <v>3</v>
      </c>
      <c r="B522" s="4" t="s">
        <v>102</v>
      </c>
      <c r="C522" s="5"/>
      <c r="D522" s="47" t="s">
        <v>577</v>
      </c>
      <c r="E522" s="47" t="s">
        <v>576</v>
      </c>
      <c r="F522" s="47" t="s">
        <v>575</v>
      </c>
      <c r="G522" s="4" t="s">
        <v>574</v>
      </c>
      <c r="H522" s="3"/>
      <c r="I522" s="3"/>
      <c r="J522" s="3"/>
      <c r="K522" s="3"/>
      <c r="L522" s="3"/>
      <c r="M522" s="3"/>
      <c r="N522" s="3"/>
      <c r="O522" s="14"/>
      <c r="P522" s="3" t="str">
        <f>IF(AND(ISBLANK(H522),ISBLANK(I522),ISBLANK(J522),ISBLANK(K522),ISBLANK(L522),ISBLANK(M522)),"","YES")</f>
        <v/>
      </c>
      <c r="Q522" s="3" t="str">
        <f>IF(AND(ISBLANK(H522),ISBLANK(I522),ISBLANK(J522),ISBLANK(K522),ISBLANK(L522),ISBLANK(M522),ISBLANK(N522)),"","YES")</f>
        <v/>
      </c>
      <c r="R522" s="18"/>
      <c r="S522" s="18"/>
      <c r="T522" s="18"/>
      <c r="U522" s="18"/>
      <c r="V522" s="18"/>
      <c r="W522" s="18"/>
      <c r="X522" s="18"/>
      <c r="Y522" s="18"/>
      <c r="Z522" s="18"/>
      <c r="AA522" s="18"/>
      <c r="AB522" s="18"/>
    </row>
    <row r="523" spans="1:28" ht="21" customHeight="1" x14ac:dyDescent="0.25">
      <c r="A523" s="19">
        <v>3</v>
      </c>
      <c r="B523" s="4" t="s">
        <v>98</v>
      </c>
      <c r="C523" s="5"/>
      <c r="D523" s="47" t="s">
        <v>573</v>
      </c>
      <c r="E523" s="47" t="s">
        <v>572</v>
      </c>
      <c r="F523" s="47" t="s">
        <v>571</v>
      </c>
      <c r="G523" s="4" t="s">
        <v>570</v>
      </c>
      <c r="H523" s="3"/>
      <c r="I523" s="3"/>
      <c r="J523" s="3"/>
      <c r="K523" s="3"/>
      <c r="L523" s="3"/>
      <c r="M523" s="3"/>
      <c r="N523" s="3"/>
      <c r="O523" s="14"/>
      <c r="P523" s="3" t="str">
        <f>IF(AND(ISBLANK(H523),ISBLANK(I523),ISBLANK(J523),ISBLANK(K523),ISBLANK(L523),ISBLANK(M523)),"","YES")</f>
        <v/>
      </c>
      <c r="Q523" s="3" t="str">
        <f>IF(AND(ISBLANK(H523),ISBLANK(I523),ISBLANK(J523),ISBLANK(K523),ISBLANK(L523),ISBLANK(M523),ISBLANK(N523)),"","YES")</f>
        <v/>
      </c>
      <c r="R523" s="18"/>
      <c r="S523" s="18"/>
      <c r="T523" s="18"/>
      <c r="U523" s="18"/>
      <c r="V523" s="18"/>
      <c r="W523" s="18"/>
      <c r="X523" s="18"/>
      <c r="Y523" s="18"/>
      <c r="Z523" s="18"/>
      <c r="AA523" s="18"/>
      <c r="AB523" s="18"/>
    </row>
    <row r="524" spans="1:28" ht="21" customHeight="1" x14ac:dyDescent="0.25">
      <c r="A524" s="19">
        <v>3</v>
      </c>
      <c r="B524" s="4" t="s">
        <v>98</v>
      </c>
      <c r="C524" s="5" t="s">
        <v>14</v>
      </c>
      <c r="D524" s="47" t="s">
        <v>569</v>
      </c>
      <c r="E524" s="47" t="s">
        <v>568</v>
      </c>
      <c r="F524" s="47" t="s">
        <v>567</v>
      </c>
      <c r="G524" s="4" t="s">
        <v>566</v>
      </c>
      <c r="H524" s="3"/>
      <c r="I524" s="3"/>
      <c r="J524" s="3"/>
      <c r="K524" s="3"/>
      <c r="L524" s="3"/>
      <c r="M524" s="3"/>
      <c r="N524" s="3"/>
      <c r="O524" s="14"/>
      <c r="P524" s="3" t="str">
        <f>IF(AND(ISBLANK(H524),ISBLANK(I524),ISBLANK(J524),ISBLANK(K524),ISBLANK(L524),ISBLANK(M524)),"","YES")</f>
        <v/>
      </c>
      <c r="Q524" s="3" t="str">
        <f>IF(AND(ISBLANK(H524),ISBLANK(I524),ISBLANK(J524),ISBLANK(K524),ISBLANK(L524),ISBLANK(M524),ISBLANK(N524)),"","YES")</f>
        <v/>
      </c>
      <c r="R524" s="18"/>
      <c r="S524" s="18"/>
      <c r="T524" s="18"/>
      <c r="U524" s="18"/>
      <c r="V524" s="18"/>
      <c r="W524" s="18"/>
      <c r="X524" s="18"/>
      <c r="Y524" s="18"/>
      <c r="Z524" s="18"/>
      <c r="AA524" s="18"/>
      <c r="AB524" s="18"/>
    </row>
    <row r="525" spans="1:28" ht="21" customHeight="1" x14ac:dyDescent="0.25">
      <c r="A525" s="19">
        <v>3</v>
      </c>
      <c r="B525" s="4" t="s">
        <v>561</v>
      </c>
      <c r="C525" s="5" t="s">
        <v>14</v>
      </c>
      <c r="D525" s="47" t="s">
        <v>565</v>
      </c>
      <c r="E525" s="47" t="s">
        <v>564</v>
      </c>
      <c r="F525" s="47" t="s">
        <v>563</v>
      </c>
      <c r="G525" s="4" t="s">
        <v>562</v>
      </c>
      <c r="H525" s="3"/>
      <c r="I525" s="3"/>
      <c r="J525" s="3"/>
      <c r="K525" s="3"/>
      <c r="L525" s="3"/>
      <c r="M525" s="3"/>
      <c r="N525" s="3"/>
      <c r="O525" s="14"/>
      <c r="P525" s="3" t="str">
        <f>IF(AND(ISBLANK(H525),ISBLANK(I525),ISBLANK(J525),ISBLANK(K525),ISBLANK(L525),ISBLANK(M525)),"","YES")</f>
        <v/>
      </c>
      <c r="Q525" s="3" t="str">
        <f>IF(AND(ISBLANK(H525),ISBLANK(I525),ISBLANK(J525),ISBLANK(K525),ISBLANK(L525),ISBLANK(M525),ISBLANK(N525)),"","YES")</f>
        <v/>
      </c>
      <c r="R525" s="18"/>
      <c r="S525" s="18"/>
      <c r="T525" s="18"/>
      <c r="U525" s="18"/>
      <c r="V525" s="18"/>
      <c r="W525" s="18"/>
      <c r="X525" s="18"/>
      <c r="Y525" s="18"/>
      <c r="Z525" s="18"/>
      <c r="AA525" s="18"/>
      <c r="AB525" s="18"/>
    </row>
    <row r="526" spans="1:28" ht="21" customHeight="1" x14ac:dyDescent="0.25">
      <c r="A526" s="19">
        <v>3</v>
      </c>
      <c r="B526" s="4" t="s">
        <v>561</v>
      </c>
      <c r="C526" s="5"/>
      <c r="D526" s="81" t="s">
        <v>560</v>
      </c>
      <c r="E526" s="81" t="s">
        <v>559</v>
      </c>
      <c r="F526" s="81" t="s">
        <v>558</v>
      </c>
      <c r="G526" s="80" t="s">
        <v>557</v>
      </c>
      <c r="H526" s="3"/>
      <c r="I526" s="3"/>
      <c r="J526" s="3"/>
      <c r="K526" s="3"/>
      <c r="L526" s="3"/>
      <c r="M526" s="3"/>
      <c r="N526" s="3"/>
      <c r="O526" s="14"/>
      <c r="P526" s="3" t="str">
        <f>IF(AND(ISBLANK(H526),ISBLANK(I526),ISBLANK(J526),ISBLANK(K526),ISBLANK(L526),ISBLANK(M526)),"","YES")</f>
        <v/>
      </c>
      <c r="Q526" s="3" t="str">
        <f>IF(AND(ISBLANK(H526),ISBLANK(I526),ISBLANK(J526),ISBLANK(K526),ISBLANK(L526),ISBLANK(M526),ISBLANK(N526)),"","YES")</f>
        <v/>
      </c>
      <c r="R526" s="18"/>
      <c r="S526" s="18"/>
      <c r="T526" s="18"/>
      <c r="U526" s="18"/>
      <c r="V526" s="18"/>
      <c r="W526" s="18"/>
      <c r="X526" s="18"/>
      <c r="Y526" s="18"/>
      <c r="Z526" s="18"/>
      <c r="AA526" s="18"/>
      <c r="AB526" s="18"/>
    </row>
    <row r="527" spans="1:28" ht="21" customHeight="1" x14ac:dyDescent="0.25">
      <c r="A527" s="19">
        <v>3</v>
      </c>
      <c r="B527" s="4" t="s">
        <v>556</v>
      </c>
      <c r="C527" s="5">
        <v>17659</v>
      </c>
      <c r="D527" s="47"/>
      <c r="E527" s="47"/>
      <c r="F527" s="47"/>
      <c r="G527" s="4"/>
      <c r="H527" s="3"/>
      <c r="I527" s="3"/>
      <c r="J527" s="3"/>
      <c r="K527" s="3"/>
      <c r="L527" s="3"/>
      <c r="M527" s="3"/>
      <c r="N527" s="3"/>
      <c r="O527" s="14"/>
      <c r="P527" s="3"/>
      <c r="Q527" s="3" t="str">
        <f>IF(AND(ISBLANK(H527),ISBLANK(I527),ISBLANK(J527),ISBLANK(K527),ISBLANK(L527),ISBLANK(M527),ISBLANK(N527)),"","YES")</f>
        <v/>
      </c>
      <c r="R527" s="18"/>
      <c r="S527" s="18"/>
      <c r="T527" s="18"/>
      <c r="U527" s="18"/>
      <c r="V527" s="18"/>
      <c r="W527" s="18"/>
      <c r="X527" s="18"/>
      <c r="Y527" s="18"/>
      <c r="Z527" s="18"/>
      <c r="AA527" s="18"/>
      <c r="AB527" s="18"/>
    </row>
    <row r="528" spans="1:28" ht="21" customHeight="1" x14ac:dyDescent="0.25">
      <c r="A528" s="19">
        <v>3</v>
      </c>
      <c r="B528" s="4" t="s">
        <v>93</v>
      </c>
      <c r="C528" s="5"/>
      <c r="D528" s="47" t="s">
        <v>555</v>
      </c>
      <c r="E528" s="47" t="s">
        <v>554</v>
      </c>
      <c r="F528" s="47" t="s">
        <v>553</v>
      </c>
      <c r="G528" s="4" t="s">
        <v>552</v>
      </c>
      <c r="H528" s="3"/>
      <c r="I528" s="3"/>
      <c r="J528" s="3"/>
      <c r="K528" s="3" t="s">
        <v>48</v>
      </c>
      <c r="L528" s="3"/>
      <c r="M528" s="3"/>
      <c r="N528" s="3"/>
      <c r="O528" s="14"/>
      <c r="P528" s="3" t="str">
        <f>IF(AND(ISBLANK(H528),ISBLANK(I528),ISBLANK(J528),ISBLANK(K528),ISBLANK(L528),ISBLANK(M528)),"","YES")</f>
        <v>YES</v>
      </c>
      <c r="Q528" s="3" t="str">
        <f>IF(AND(ISBLANK(H528),ISBLANK(I528),ISBLANK(J528),ISBLANK(K528),ISBLANK(L528),ISBLANK(M528),ISBLANK(N528)),"","YES")</f>
        <v>YES</v>
      </c>
      <c r="R528" s="18"/>
      <c r="S528" s="18"/>
      <c r="T528" s="18"/>
      <c r="U528" s="18"/>
      <c r="V528" s="18"/>
      <c r="W528" s="18"/>
      <c r="X528" s="18">
        <v>1</v>
      </c>
      <c r="Y528" s="18"/>
      <c r="Z528" s="18"/>
      <c r="AA528" s="18"/>
      <c r="AB528" s="18"/>
    </row>
    <row r="529" spans="1:28" ht="21" customHeight="1" x14ac:dyDescent="0.25">
      <c r="A529" s="19">
        <v>3</v>
      </c>
      <c r="B529" s="4" t="s">
        <v>93</v>
      </c>
      <c r="C529" s="5"/>
      <c r="D529" s="47" t="s">
        <v>551</v>
      </c>
      <c r="E529" s="47" t="s">
        <v>550</v>
      </c>
      <c r="F529" s="47" t="s">
        <v>549</v>
      </c>
      <c r="G529" s="4" t="s">
        <v>548</v>
      </c>
      <c r="H529" s="3"/>
      <c r="I529" s="3"/>
      <c r="J529" s="3"/>
      <c r="K529" s="3"/>
      <c r="L529" s="3"/>
      <c r="M529" s="3"/>
      <c r="N529" s="3"/>
      <c r="O529" s="14"/>
      <c r="P529" s="3" t="str">
        <f>IF(AND(ISBLANK(H529),ISBLANK(I529),ISBLANK(J529),ISBLANK(K529),ISBLANK(L529),ISBLANK(M529)),"","YES")</f>
        <v/>
      </c>
      <c r="Q529" s="3" t="str">
        <f>IF(AND(ISBLANK(H529),ISBLANK(I529),ISBLANK(J529),ISBLANK(K529),ISBLANK(L529),ISBLANK(M529),ISBLANK(N529)),"","YES")</f>
        <v/>
      </c>
      <c r="R529" s="18"/>
      <c r="S529" s="18"/>
      <c r="T529" s="18"/>
      <c r="U529" s="18"/>
      <c r="V529" s="18"/>
      <c r="W529" s="18"/>
      <c r="X529" s="18"/>
      <c r="Y529" s="18"/>
      <c r="Z529" s="18"/>
      <c r="AA529" s="18"/>
      <c r="AB529" s="18"/>
    </row>
    <row r="530" spans="1:28" ht="21" customHeight="1" x14ac:dyDescent="0.25">
      <c r="A530" s="19">
        <v>3</v>
      </c>
      <c r="B530" s="4" t="s">
        <v>90</v>
      </c>
      <c r="C530" s="5"/>
      <c r="D530" s="47" t="s">
        <v>547</v>
      </c>
      <c r="E530" s="47" t="s">
        <v>546</v>
      </c>
      <c r="F530" s="47" t="s">
        <v>545</v>
      </c>
      <c r="G530" s="4" t="s">
        <v>544</v>
      </c>
      <c r="H530" s="3"/>
      <c r="I530" s="3"/>
      <c r="J530" s="3"/>
      <c r="K530" s="3"/>
      <c r="L530" s="3"/>
      <c r="M530" s="3"/>
      <c r="N530" s="3"/>
      <c r="O530" s="14"/>
      <c r="P530" s="3" t="str">
        <f>IF(AND(ISBLANK(H530),ISBLANK(I530),ISBLANK(J530),ISBLANK(K530),ISBLANK(L530),ISBLANK(M530)),"","YES")</f>
        <v/>
      </c>
      <c r="Q530" s="3" t="str">
        <f>IF(AND(ISBLANK(H530),ISBLANK(I530),ISBLANK(J530),ISBLANK(K530),ISBLANK(L530),ISBLANK(M530),ISBLANK(N530)),"","YES")</f>
        <v/>
      </c>
      <c r="R530" s="18"/>
      <c r="S530" s="18"/>
      <c r="T530" s="18"/>
      <c r="U530" s="18"/>
      <c r="V530" s="18"/>
      <c r="W530" s="18"/>
      <c r="X530" s="18"/>
      <c r="Y530" s="18"/>
      <c r="Z530" s="18"/>
      <c r="AA530" s="18"/>
      <c r="AB530" s="18"/>
    </row>
    <row r="531" spans="1:28" ht="21" customHeight="1" x14ac:dyDescent="0.25">
      <c r="A531" s="19">
        <v>3</v>
      </c>
      <c r="B531" s="4" t="s">
        <v>90</v>
      </c>
      <c r="C531" s="5" t="s">
        <v>14</v>
      </c>
      <c r="D531" s="47" t="s">
        <v>543</v>
      </c>
      <c r="E531" s="47" t="s">
        <v>542</v>
      </c>
      <c r="F531" s="47" t="s">
        <v>541</v>
      </c>
      <c r="G531" s="4" t="s">
        <v>540</v>
      </c>
      <c r="H531" s="3"/>
      <c r="I531" s="3"/>
      <c r="J531" s="3"/>
      <c r="K531" s="3"/>
      <c r="L531" s="3"/>
      <c r="M531" s="3"/>
      <c r="N531" s="3"/>
      <c r="O531" s="14"/>
      <c r="P531" s="3" t="str">
        <f>IF(AND(ISBLANK(H531),ISBLANK(I531),ISBLANK(J531),ISBLANK(K531),ISBLANK(L531),ISBLANK(M531)),"","YES")</f>
        <v/>
      </c>
      <c r="Q531" s="3" t="str">
        <f>IF(AND(ISBLANK(H531),ISBLANK(I531),ISBLANK(J531),ISBLANK(K531),ISBLANK(L531),ISBLANK(M531),ISBLANK(N531)),"","YES")</f>
        <v/>
      </c>
      <c r="R531" s="18"/>
      <c r="S531" s="18"/>
      <c r="T531" s="18"/>
      <c r="U531" s="18"/>
      <c r="V531" s="18"/>
      <c r="W531" s="18"/>
      <c r="X531" s="18"/>
      <c r="Y531" s="18"/>
      <c r="Z531" s="18"/>
      <c r="AA531" s="18"/>
      <c r="AB531" s="18"/>
    </row>
    <row r="532" spans="1:28" ht="21" customHeight="1" x14ac:dyDescent="0.25">
      <c r="A532" s="19">
        <v>3</v>
      </c>
      <c r="B532" s="4" t="s">
        <v>86</v>
      </c>
      <c r="C532" s="5" t="s">
        <v>14</v>
      </c>
      <c r="D532" s="47" t="s">
        <v>539</v>
      </c>
      <c r="E532" s="47" t="s">
        <v>538</v>
      </c>
      <c r="F532" s="47" t="s">
        <v>537</v>
      </c>
      <c r="G532" s="4" t="s">
        <v>536</v>
      </c>
      <c r="H532" s="3"/>
      <c r="I532" s="3"/>
      <c r="J532" s="3"/>
      <c r="K532" s="3"/>
      <c r="L532" s="3"/>
      <c r="M532" s="3"/>
      <c r="N532" s="3"/>
      <c r="O532" s="14"/>
      <c r="P532" s="3" t="str">
        <f>IF(AND(ISBLANK(H532),ISBLANK(I532),ISBLANK(J532),ISBLANK(K532),ISBLANK(L532),ISBLANK(M532)),"","YES")</f>
        <v/>
      </c>
      <c r="Q532" s="3" t="str">
        <f>IF(AND(ISBLANK(H532),ISBLANK(I532),ISBLANK(J532),ISBLANK(K532),ISBLANK(L532),ISBLANK(M532),ISBLANK(N532)),"","YES")</f>
        <v/>
      </c>
      <c r="R532" s="18"/>
      <c r="S532" s="18"/>
      <c r="T532" s="18"/>
      <c r="U532" s="18"/>
      <c r="V532" s="18"/>
      <c r="W532" s="18"/>
      <c r="X532" s="18"/>
      <c r="Y532" s="18"/>
      <c r="Z532" s="18"/>
      <c r="AA532" s="18"/>
      <c r="AB532" s="18"/>
    </row>
    <row r="533" spans="1:28" ht="21" customHeight="1" x14ac:dyDescent="0.25">
      <c r="A533" s="19">
        <v>2</v>
      </c>
      <c r="B533" s="4" t="s">
        <v>200</v>
      </c>
      <c r="C533" s="5" t="s">
        <v>535</v>
      </c>
      <c r="D533" s="47"/>
      <c r="E533" s="47"/>
      <c r="F533" s="47"/>
      <c r="G533" s="4"/>
      <c r="H533" s="3"/>
      <c r="I533" s="3"/>
      <c r="J533" s="3"/>
      <c r="K533" s="3"/>
      <c r="L533" s="3"/>
      <c r="M533" s="3"/>
      <c r="N533" s="3"/>
      <c r="O533" s="14"/>
      <c r="P533" s="3" t="str">
        <f>IF(AND(ISBLANK(H533),ISBLANK(I533),ISBLANK(J533),ISBLANK(K533),ISBLANK(L533),ISBLANK(M533)),"","YES")</f>
        <v/>
      </c>
      <c r="Q533" s="3" t="str">
        <f>IF(AND(ISBLANK(H533),ISBLANK(I533),ISBLANK(J533),ISBLANK(K533),ISBLANK(L533),ISBLANK(M533),ISBLANK(N533)),"","YES")</f>
        <v/>
      </c>
      <c r="R533" s="18"/>
      <c r="S533" s="18"/>
      <c r="T533" s="18"/>
      <c r="U533" s="18"/>
      <c r="V533" s="18"/>
      <c r="W533" s="18"/>
      <c r="X533" s="18"/>
      <c r="Y533" s="18"/>
      <c r="Z533" s="18"/>
      <c r="AA533" s="18"/>
      <c r="AB533" s="18"/>
    </row>
    <row r="534" spans="1:28" ht="21" customHeight="1" x14ac:dyDescent="0.25">
      <c r="A534" s="19">
        <v>2</v>
      </c>
      <c r="B534" s="4" t="s">
        <v>200</v>
      </c>
      <c r="C534" s="5" t="s">
        <v>14</v>
      </c>
      <c r="D534" s="47"/>
      <c r="E534" s="47"/>
      <c r="F534" s="47"/>
      <c r="G534" s="4" t="s">
        <v>534</v>
      </c>
      <c r="H534" s="3"/>
      <c r="I534" s="3"/>
      <c r="J534" s="3"/>
      <c r="K534" s="3" t="s">
        <v>48</v>
      </c>
      <c r="L534" s="3"/>
      <c r="M534" s="3"/>
      <c r="N534" s="3"/>
      <c r="O534" s="14"/>
      <c r="P534" s="3" t="str">
        <f>IF(AND(ISBLANK(H534),ISBLANK(I534),ISBLANK(J534),ISBLANK(K534),ISBLANK(L534),ISBLANK(M534)),"","YES")</f>
        <v>YES</v>
      </c>
      <c r="Q534" s="3" t="str">
        <f>IF(AND(ISBLANK(H534),ISBLANK(I534),ISBLANK(J534),ISBLANK(K534),ISBLANK(L534),ISBLANK(M534),ISBLANK(N534)),"","YES")</f>
        <v>YES</v>
      </c>
      <c r="R534" s="18"/>
      <c r="S534" s="18"/>
      <c r="T534" s="18"/>
      <c r="U534" s="18"/>
      <c r="V534" s="18"/>
      <c r="W534" s="18"/>
      <c r="X534" s="18">
        <v>1</v>
      </c>
      <c r="Y534" s="18"/>
      <c r="Z534" s="18"/>
      <c r="AA534" s="18"/>
      <c r="AB534" s="18"/>
    </row>
    <row r="535" spans="1:28" ht="21" customHeight="1" x14ac:dyDescent="0.25">
      <c r="A535" s="19">
        <v>2</v>
      </c>
      <c r="B535" s="4" t="s">
        <v>362</v>
      </c>
      <c r="C535" s="5" t="s">
        <v>14</v>
      </c>
      <c r="D535" s="47"/>
      <c r="E535" s="47"/>
      <c r="F535" s="47"/>
      <c r="G535" s="4"/>
      <c r="H535" s="3"/>
      <c r="I535" s="3"/>
      <c r="J535" s="3"/>
      <c r="K535" s="3"/>
      <c r="L535" s="3"/>
      <c r="M535" s="3"/>
      <c r="N535" s="3"/>
      <c r="O535" s="14"/>
      <c r="P535" s="3" t="str">
        <f>IF(AND(ISBLANK(H535),ISBLANK(I535),ISBLANK(J535),ISBLANK(K535),ISBLANK(L535),ISBLANK(M535)),"","YES")</f>
        <v/>
      </c>
      <c r="Q535" s="3" t="str">
        <f>IF(AND(ISBLANK(H535),ISBLANK(I535),ISBLANK(J535),ISBLANK(K535),ISBLANK(L535),ISBLANK(M535),ISBLANK(N535)),"","YES")</f>
        <v/>
      </c>
      <c r="R535" s="18"/>
      <c r="S535" s="18"/>
      <c r="T535" s="18"/>
      <c r="U535" s="18"/>
      <c r="V535" s="18"/>
      <c r="W535" s="18"/>
      <c r="X535" s="18"/>
      <c r="Y535" s="18"/>
      <c r="Z535" s="18"/>
      <c r="AA535" s="18"/>
      <c r="AB535" s="18"/>
    </row>
    <row r="536" spans="1:28" ht="21" customHeight="1" x14ac:dyDescent="0.25">
      <c r="A536" s="19">
        <v>2</v>
      </c>
      <c r="B536" s="4" t="s">
        <v>533</v>
      </c>
      <c r="C536" s="5" t="s">
        <v>532</v>
      </c>
      <c r="D536" s="47"/>
      <c r="E536" s="47"/>
      <c r="F536" s="47"/>
      <c r="G536" s="4"/>
      <c r="H536" s="3"/>
      <c r="I536" s="3"/>
      <c r="J536" s="3"/>
      <c r="K536" s="3"/>
      <c r="L536" s="3"/>
      <c r="M536" s="3"/>
      <c r="N536" s="3"/>
      <c r="O536" s="14"/>
      <c r="P536" s="3" t="str">
        <f>IF(AND(ISBLANK(H536),ISBLANK(I536),ISBLANK(J536),ISBLANK(K536),ISBLANK(L536),ISBLANK(M536)),"","YES")</f>
        <v/>
      </c>
      <c r="Q536" s="3" t="str">
        <f>IF(AND(ISBLANK(H536),ISBLANK(I536),ISBLANK(J536),ISBLANK(K536),ISBLANK(L536),ISBLANK(M536),ISBLANK(N536)),"","YES")</f>
        <v/>
      </c>
      <c r="R536" s="18"/>
      <c r="S536" s="18"/>
      <c r="T536" s="18"/>
      <c r="U536" s="18"/>
      <c r="V536" s="18"/>
      <c r="W536" s="18"/>
      <c r="X536" s="18"/>
      <c r="Y536" s="18"/>
      <c r="Z536" s="18"/>
      <c r="AA536" s="18"/>
      <c r="AB536" s="18"/>
    </row>
    <row r="537" spans="1:28" ht="21" customHeight="1" x14ac:dyDescent="0.25">
      <c r="A537" s="19">
        <v>2</v>
      </c>
      <c r="B537" s="4" t="s">
        <v>196</v>
      </c>
      <c r="C537" s="5" t="s">
        <v>14</v>
      </c>
      <c r="D537" s="47"/>
      <c r="E537" s="47"/>
      <c r="F537" s="47"/>
      <c r="G537" s="4"/>
      <c r="H537" s="3"/>
      <c r="I537" s="3"/>
      <c r="J537" s="3"/>
      <c r="K537" s="3"/>
      <c r="L537" s="3"/>
      <c r="M537" s="3"/>
      <c r="N537" s="3"/>
      <c r="O537" s="14"/>
      <c r="P537" s="3" t="str">
        <f>IF(AND(ISBLANK(H537),ISBLANK(I537),ISBLANK(J537),ISBLANK(K537),ISBLANK(L537),ISBLANK(M537)),"","YES")</f>
        <v/>
      </c>
      <c r="Q537" s="3" t="str">
        <f>IF(AND(ISBLANK(H537),ISBLANK(I537),ISBLANK(J537),ISBLANK(K537),ISBLANK(L537),ISBLANK(M537),ISBLANK(N537)),"","YES")</f>
        <v/>
      </c>
      <c r="R537" s="18"/>
      <c r="S537" s="18"/>
      <c r="T537" s="18"/>
      <c r="U537" s="18"/>
      <c r="V537" s="18"/>
      <c r="W537" s="18"/>
      <c r="X537" s="18"/>
      <c r="Y537" s="18"/>
      <c r="Z537" s="18"/>
      <c r="AA537" s="18"/>
      <c r="AB537" s="18"/>
    </row>
    <row r="538" spans="1:28" ht="21" customHeight="1" x14ac:dyDescent="0.25">
      <c r="A538" s="19">
        <v>2</v>
      </c>
      <c r="B538" s="4" t="s">
        <v>192</v>
      </c>
      <c r="C538" s="5" t="s">
        <v>531</v>
      </c>
      <c r="D538" s="47"/>
      <c r="E538" s="47"/>
      <c r="F538" s="47"/>
      <c r="G538" s="4"/>
      <c r="H538" s="3"/>
      <c r="I538" s="3"/>
      <c r="J538" s="3"/>
      <c r="K538" s="3"/>
      <c r="L538" s="3"/>
      <c r="M538" s="3"/>
      <c r="N538" s="3"/>
      <c r="O538" s="14"/>
      <c r="P538" s="3" t="str">
        <f>IF(AND(ISBLANK(H538),ISBLANK(I538),ISBLANK(J538),ISBLANK(K538),ISBLANK(L538),ISBLANK(M538)),"","YES")</f>
        <v/>
      </c>
      <c r="Q538" s="3" t="str">
        <f>IF(AND(ISBLANK(H538),ISBLANK(I538),ISBLANK(J538),ISBLANK(K538),ISBLANK(L538),ISBLANK(M538),ISBLANK(N538)),"","YES")</f>
        <v/>
      </c>
      <c r="R538" s="18"/>
      <c r="S538" s="18"/>
      <c r="T538" s="18"/>
      <c r="U538" s="18"/>
      <c r="V538" s="18"/>
      <c r="W538" s="18"/>
      <c r="X538" s="18"/>
      <c r="Y538" s="18"/>
      <c r="Z538" s="18"/>
      <c r="AA538" s="18"/>
      <c r="AB538" s="18"/>
    </row>
    <row r="539" spans="1:28" ht="21" customHeight="1" x14ac:dyDescent="0.25">
      <c r="A539" s="19">
        <v>2</v>
      </c>
      <c r="B539" s="4" t="s">
        <v>185</v>
      </c>
      <c r="C539" s="5" t="s">
        <v>530</v>
      </c>
      <c r="D539" s="47"/>
      <c r="E539" s="47"/>
      <c r="F539" s="47"/>
      <c r="G539" s="4"/>
      <c r="H539" s="3"/>
      <c r="I539" s="3"/>
      <c r="J539" s="3"/>
      <c r="K539" s="3"/>
      <c r="L539" s="3"/>
      <c r="M539" s="3"/>
      <c r="N539" s="3"/>
      <c r="O539" s="14"/>
      <c r="P539" s="3" t="str">
        <f>IF(AND(ISBLANK(H539),ISBLANK(I539),ISBLANK(J539),ISBLANK(K539),ISBLANK(L539),ISBLANK(M539)),"","YES")</f>
        <v/>
      </c>
      <c r="Q539" s="3" t="str">
        <f>IF(AND(ISBLANK(H539),ISBLANK(I539),ISBLANK(J539),ISBLANK(K539),ISBLANK(L539),ISBLANK(M539),ISBLANK(N539)),"","YES")</f>
        <v/>
      </c>
      <c r="R539" s="18"/>
      <c r="S539" s="18"/>
      <c r="T539" s="18"/>
      <c r="U539" s="18"/>
      <c r="V539" s="18"/>
      <c r="W539" s="18"/>
      <c r="X539" s="18"/>
      <c r="Y539" s="18"/>
      <c r="Z539" s="18"/>
      <c r="AA539" s="18"/>
      <c r="AB539" s="18"/>
    </row>
    <row r="540" spans="1:28" ht="21" customHeight="1" x14ac:dyDescent="0.25">
      <c r="A540" s="19">
        <v>2</v>
      </c>
      <c r="B540" s="4" t="s">
        <v>185</v>
      </c>
      <c r="C540" s="5" t="s">
        <v>14</v>
      </c>
      <c r="D540" s="47"/>
      <c r="E540" s="47"/>
      <c r="F540" s="47"/>
      <c r="G540" s="4"/>
      <c r="H540" s="3"/>
      <c r="I540" s="3"/>
      <c r="J540" s="3"/>
      <c r="K540" s="3"/>
      <c r="L540" s="3"/>
      <c r="M540" s="3"/>
      <c r="N540" s="3"/>
      <c r="O540" s="14"/>
      <c r="P540" s="3" t="str">
        <f>IF(AND(ISBLANK(H540),ISBLANK(I540),ISBLANK(J540),ISBLANK(K540),ISBLANK(L540),ISBLANK(M540)),"","YES")</f>
        <v/>
      </c>
      <c r="Q540" s="3" t="str">
        <f>IF(AND(ISBLANK(H540),ISBLANK(I540),ISBLANK(J540),ISBLANK(K540),ISBLANK(L540),ISBLANK(M540),ISBLANK(N540)),"","YES")</f>
        <v/>
      </c>
      <c r="R540" s="18"/>
      <c r="S540" s="18"/>
      <c r="T540" s="18"/>
      <c r="U540" s="18"/>
      <c r="V540" s="18"/>
      <c r="W540" s="18"/>
      <c r="X540" s="18"/>
      <c r="Y540" s="18"/>
      <c r="Z540" s="18"/>
      <c r="AA540" s="18"/>
      <c r="AB540" s="18"/>
    </row>
    <row r="541" spans="1:28" ht="21" customHeight="1" x14ac:dyDescent="0.25">
      <c r="A541" s="19">
        <v>2</v>
      </c>
      <c r="B541" s="4" t="s">
        <v>28</v>
      </c>
      <c r="C541" s="5"/>
      <c r="D541" s="47"/>
      <c r="E541" s="47"/>
      <c r="F541" s="47"/>
      <c r="G541" s="4"/>
      <c r="H541" s="3"/>
      <c r="I541" s="3"/>
      <c r="J541" s="3"/>
      <c r="K541" s="3"/>
      <c r="L541" s="3"/>
      <c r="M541" s="3"/>
      <c r="N541" s="3"/>
      <c r="O541" s="14"/>
      <c r="P541" s="3" t="str">
        <f>IF(AND(ISBLANK(H541),ISBLANK(I541),ISBLANK(J541),ISBLANK(K541),ISBLANK(L541),ISBLANK(M541)),"","YES")</f>
        <v/>
      </c>
      <c r="Q541" s="3" t="str">
        <f>IF(AND(ISBLANK(H541),ISBLANK(I541),ISBLANK(J541),ISBLANK(K541),ISBLANK(L541),ISBLANK(M541),ISBLANK(N541)),"","YES")</f>
        <v/>
      </c>
      <c r="R541" s="18"/>
      <c r="S541" s="18"/>
      <c r="T541" s="18"/>
      <c r="U541" s="18"/>
      <c r="V541" s="18"/>
      <c r="W541" s="18"/>
      <c r="X541" s="18"/>
      <c r="Y541" s="18"/>
      <c r="Z541" s="18"/>
      <c r="AA541" s="18"/>
      <c r="AB541" s="18"/>
    </row>
    <row r="542" spans="1:28" ht="21" customHeight="1" x14ac:dyDescent="0.25">
      <c r="A542" s="19">
        <v>2</v>
      </c>
      <c r="B542" s="4" t="s">
        <v>129</v>
      </c>
      <c r="C542" s="5" t="s">
        <v>14</v>
      </c>
      <c r="D542" s="47"/>
      <c r="E542" s="47"/>
      <c r="F542" s="47"/>
      <c r="G542" s="4"/>
      <c r="H542" s="3"/>
      <c r="I542" s="3"/>
      <c r="J542" s="3"/>
      <c r="K542" s="3"/>
      <c r="L542" s="3"/>
      <c r="M542" s="3"/>
      <c r="N542" s="3"/>
      <c r="O542" s="14"/>
      <c r="P542" s="3" t="str">
        <f>IF(AND(ISBLANK(H542),ISBLANK(I542),ISBLANK(J542),ISBLANK(K542),ISBLANK(L542),ISBLANK(M542)),"","YES")</f>
        <v/>
      </c>
      <c r="Q542" s="3" t="str">
        <f>IF(AND(ISBLANK(H542),ISBLANK(I542),ISBLANK(J542),ISBLANK(K542),ISBLANK(L542),ISBLANK(M542),ISBLANK(N542)),"","YES")</f>
        <v/>
      </c>
      <c r="R542" s="18"/>
      <c r="S542" s="18"/>
      <c r="T542" s="18"/>
      <c r="U542" s="18"/>
      <c r="V542" s="18"/>
      <c r="W542" s="18"/>
      <c r="X542" s="18"/>
      <c r="Y542" s="18"/>
      <c r="Z542" s="18"/>
      <c r="AA542" s="18"/>
      <c r="AB542" s="18"/>
    </row>
    <row r="543" spans="1:28" ht="21" customHeight="1" x14ac:dyDescent="0.25">
      <c r="A543" s="19">
        <v>2</v>
      </c>
      <c r="B543" s="4" t="s">
        <v>529</v>
      </c>
      <c r="C543" s="5"/>
      <c r="D543" s="47"/>
      <c r="E543" s="47"/>
      <c r="F543" s="47"/>
      <c r="G543" s="4"/>
      <c r="H543" s="3"/>
      <c r="I543" s="3"/>
      <c r="J543" s="3"/>
      <c r="K543" s="3"/>
      <c r="L543" s="3"/>
      <c r="M543" s="3"/>
      <c r="N543" s="3"/>
      <c r="O543" s="14"/>
      <c r="P543" s="3" t="str">
        <f>IF(AND(ISBLANK(H543),ISBLANK(I543),ISBLANK(J543),ISBLANK(K543),ISBLANK(L543),ISBLANK(M543)),"","YES")</f>
        <v/>
      </c>
      <c r="Q543" s="3" t="str">
        <f>IF(AND(ISBLANK(H543),ISBLANK(I543),ISBLANK(J543),ISBLANK(K543),ISBLANK(L543),ISBLANK(M543),ISBLANK(N543)),"","YES")</f>
        <v/>
      </c>
      <c r="R543" s="18"/>
      <c r="S543" s="18"/>
      <c r="T543" s="18"/>
      <c r="U543" s="18"/>
      <c r="V543" s="18"/>
      <c r="W543" s="18"/>
      <c r="X543" s="18"/>
      <c r="Y543" s="18"/>
      <c r="Z543" s="18"/>
      <c r="AA543" s="18"/>
      <c r="AB543" s="18"/>
    </row>
    <row r="544" spans="1:28" ht="21" customHeight="1" x14ac:dyDescent="0.25">
      <c r="A544" s="19">
        <v>2</v>
      </c>
      <c r="B544" s="4" t="s">
        <v>528</v>
      </c>
      <c r="C544" s="5">
        <v>17684</v>
      </c>
      <c r="D544" s="4"/>
      <c r="E544" s="4"/>
      <c r="F544" s="4"/>
      <c r="G544" s="4"/>
      <c r="H544" s="4"/>
      <c r="I544" s="4"/>
      <c r="J544" s="3"/>
      <c r="K544" s="3"/>
      <c r="L544" s="3"/>
      <c r="M544" s="3"/>
      <c r="N544" s="3"/>
      <c r="O544" s="14"/>
      <c r="P544" s="3"/>
      <c r="Q544" s="3" t="str">
        <f>IF(AND(ISBLANK(H544),ISBLANK(I544),ISBLANK(J544),ISBLANK(K544),ISBLANK(L544),ISBLANK(M544),ISBLANK(N544)),"","YES")</f>
        <v/>
      </c>
      <c r="R544" s="18"/>
      <c r="S544" s="18"/>
      <c r="T544" s="18"/>
      <c r="U544" s="18"/>
      <c r="V544" s="18"/>
      <c r="W544" s="18"/>
      <c r="X544" s="18"/>
      <c r="Y544" s="18"/>
      <c r="Z544" s="18"/>
      <c r="AA544" s="18"/>
      <c r="AB544" s="18"/>
    </row>
    <row r="545" spans="1:28" ht="21" customHeight="1" x14ac:dyDescent="0.25">
      <c r="A545" s="19">
        <v>2</v>
      </c>
      <c r="B545" s="4" t="s">
        <v>527</v>
      </c>
      <c r="C545" s="5" t="s">
        <v>14</v>
      </c>
      <c r="D545" s="47"/>
      <c r="E545" s="47"/>
      <c r="F545" s="47"/>
      <c r="G545" s="4"/>
      <c r="H545" s="24"/>
      <c r="I545" s="24"/>
      <c r="J545" s="18"/>
      <c r="K545" s="46"/>
      <c r="L545" s="18"/>
      <c r="M545" s="24"/>
      <c r="N545" s="24"/>
      <c r="O545" s="24"/>
      <c r="P545" s="3"/>
      <c r="Q545" s="3"/>
      <c r="R545" s="18"/>
      <c r="S545" s="18"/>
      <c r="T545" s="18"/>
      <c r="U545" s="18"/>
      <c r="V545" s="18"/>
      <c r="W545" s="18"/>
      <c r="X545" s="18"/>
      <c r="Y545" s="18"/>
      <c r="Z545" s="18"/>
      <c r="AA545" s="18"/>
      <c r="AB545" s="18"/>
    </row>
    <row r="546" spans="1:28" ht="21" customHeight="1" x14ac:dyDescent="0.25">
      <c r="A546" s="19">
        <v>2</v>
      </c>
      <c r="B546" s="4" t="s">
        <v>527</v>
      </c>
      <c r="C546" s="5" t="s">
        <v>526</v>
      </c>
      <c r="D546" s="47"/>
      <c r="E546" s="47"/>
      <c r="F546" s="47"/>
      <c r="G546" s="4"/>
      <c r="H546" s="24"/>
      <c r="I546" s="24"/>
      <c r="J546" s="18"/>
      <c r="K546" s="46"/>
      <c r="L546" s="18"/>
      <c r="M546" s="24"/>
      <c r="N546" s="24"/>
      <c r="O546" s="24"/>
      <c r="P546" s="3"/>
      <c r="Q546" s="3"/>
      <c r="R546" s="18"/>
      <c r="S546" s="18"/>
      <c r="T546" s="18"/>
      <c r="U546" s="18"/>
      <c r="V546" s="18"/>
      <c r="W546" s="18"/>
      <c r="X546" s="18"/>
      <c r="Y546" s="18"/>
      <c r="Z546" s="18"/>
      <c r="AA546" s="18"/>
      <c r="AB546" s="18"/>
    </row>
    <row r="547" spans="1:28" ht="21" customHeight="1" x14ac:dyDescent="0.25">
      <c r="A547" s="19">
        <v>2</v>
      </c>
      <c r="B547" s="4" t="s">
        <v>524</v>
      </c>
      <c r="C547" s="5" t="s">
        <v>525</v>
      </c>
      <c r="D547" s="47"/>
      <c r="E547" s="47"/>
      <c r="F547" s="47"/>
      <c r="G547" s="4"/>
      <c r="H547" s="24"/>
      <c r="I547" s="24"/>
      <c r="J547" s="18"/>
      <c r="K547" s="46"/>
      <c r="L547" s="18"/>
      <c r="M547" s="24"/>
      <c r="N547" s="24"/>
      <c r="O547" s="24"/>
      <c r="P547" s="3"/>
      <c r="Q547" s="3"/>
      <c r="R547" s="18"/>
      <c r="S547" s="18"/>
      <c r="T547" s="18"/>
      <c r="U547" s="18"/>
      <c r="V547" s="18"/>
      <c r="W547" s="18"/>
      <c r="X547" s="18"/>
      <c r="Y547" s="18"/>
      <c r="Z547" s="18"/>
      <c r="AA547" s="18"/>
      <c r="AB547" s="18"/>
    </row>
    <row r="548" spans="1:28" ht="21" customHeight="1" x14ac:dyDescent="0.25">
      <c r="A548" s="19">
        <v>2</v>
      </c>
      <c r="B548" s="4" t="s">
        <v>524</v>
      </c>
      <c r="C548" s="5" t="s">
        <v>14</v>
      </c>
      <c r="D548" s="47"/>
      <c r="E548" s="47"/>
      <c r="F548" s="47"/>
      <c r="G548" s="4"/>
      <c r="H548" s="24"/>
      <c r="I548" s="24"/>
      <c r="J548" s="18"/>
      <c r="K548" s="46"/>
      <c r="L548" s="31"/>
      <c r="M548" s="24"/>
      <c r="N548" s="24"/>
      <c r="O548" s="24"/>
      <c r="P548" s="3"/>
      <c r="Q548" s="3"/>
      <c r="R548" s="18"/>
      <c r="S548" s="18"/>
      <c r="T548" s="18"/>
      <c r="U548" s="18"/>
      <c r="V548" s="18"/>
      <c r="W548" s="18"/>
      <c r="X548" s="18"/>
      <c r="Y548" s="18"/>
      <c r="Z548" s="18"/>
      <c r="AA548" s="18"/>
      <c r="AB548" s="18"/>
    </row>
    <row r="549" spans="1:28" ht="21" customHeight="1" x14ac:dyDescent="0.25">
      <c r="A549" s="19">
        <v>2</v>
      </c>
      <c r="B549" s="4" t="s">
        <v>523</v>
      </c>
      <c r="C549" s="5" t="s">
        <v>14</v>
      </c>
      <c r="D549" s="47"/>
      <c r="E549" s="47"/>
      <c r="F549" s="47"/>
      <c r="G549" s="4"/>
      <c r="H549" s="24"/>
      <c r="I549" s="24"/>
      <c r="J549" s="18"/>
      <c r="K549" s="59"/>
      <c r="L549" s="18"/>
      <c r="M549" s="24"/>
      <c r="N549" s="24"/>
      <c r="O549" s="24"/>
      <c r="P549" s="3"/>
      <c r="Q549" s="3"/>
      <c r="R549" s="18"/>
      <c r="S549" s="18"/>
      <c r="T549" s="18"/>
      <c r="U549" s="18"/>
      <c r="V549" s="18"/>
      <c r="W549" s="18"/>
      <c r="X549" s="18"/>
      <c r="Y549" s="18"/>
      <c r="Z549" s="18"/>
      <c r="AA549" s="18"/>
      <c r="AB549" s="18"/>
    </row>
    <row r="550" spans="1:28" ht="21" customHeight="1" x14ac:dyDescent="0.25">
      <c r="A550" s="19">
        <v>2</v>
      </c>
      <c r="B550" s="4" t="s">
        <v>523</v>
      </c>
      <c r="C550" s="5" t="s">
        <v>522</v>
      </c>
      <c r="D550" s="47"/>
      <c r="E550" s="47"/>
      <c r="F550" s="47"/>
      <c r="G550" s="4"/>
      <c r="H550" s="24"/>
      <c r="I550" s="24"/>
      <c r="J550" s="18"/>
      <c r="K550" s="46"/>
      <c r="L550" s="18"/>
      <c r="M550" s="24"/>
      <c r="N550" s="24"/>
      <c r="O550" s="24"/>
      <c r="P550" s="3"/>
      <c r="Q550" s="3"/>
      <c r="R550" s="18"/>
      <c r="S550" s="18"/>
      <c r="T550" s="18"/>
      <c r="U550" s="18"/>
      <c r="V550" s="18"/>
      <c r="W550" s="18"/>
      <c r="X550" s="18"/>
      <c r="Y550" s="18"/>
      <c r="Z550" s="18"/>
      <c r="AA550" s="18"/>
      <c r="AB550" s="18"/>
    </row>
    <row r="551" spans="1:28" ht="21" customHeight="1" x14ac:dyDescent="0.25">
      <c r="A551" s="19">
        <v>2</v>
      </c>
      <c r="B551" s="4" t="s">
        <v>521</v>
      </c>
      <c r="C551" s="5" t="s">
        <v>14</v>
      </c>
      <c r="D551" s="47"/>
      <c r="E551" s="47"/>
      <c r="F551" s="47"/>
      <c r="G551" s="4"/>
      <c r="H551" s="79"/>
      <c r="I551" s="24"/>
      <c r="J551" s="18"/>
      <c r="K551" s="46"/>
      <c r="L551" s="18"/>
      <c r="M551" s="24"/>
      <c r="N551" s="24"/>
      <c r="O551" s="24"/>
      <c r="P551" s="3"/>
      <c r="Q551" s="3"/>
      <c r="R551" s="18"/>
      <c r="S551" s="18"/>
      <c r="T551" s="18"/>
      <c r="U551" s="18"/>
      <c r="V551" s="18"/>
      <c r="W551" s="18"/>
      <c r="X551" s="18"/>
      <c r="Y551" s="18"/>
      <c r="Z551" s="18"/>
      <c r="AA551" s="18"/>
      <c r="AB551" s="18"/>
    </row>
    <row r="552" spans="1:28" ht="21" customHeight="1" x14ac:dyDescent="0.25">
      <c r="A552" s="19">
        <v>2</v>
      </c>
      <c r="B552" s="4" t="s">
        <v>521</v>
      </c>
      <c r="C552" s="5" t="s">
        <v>520</v>
      </c>
      <c r="D552" s="47"/>
      <c r="E552" s="47"/>
      <c r="F552" s="47"/>
      <c r="G552" s="4"/>
      <c r="H552" s="24"/>
      <c r="I552" s="24"/>
      <c r="J552" s="18"/>
      <c r="K552" s="46"/>
      <c r="L552" s="18"/>
      <c r="M552" s="24"/>
      <c r="N552" s="24"/>
      <c r="O552" s="14"/>
      <c r="P552" s="3"/>
      <c r="Q552" s="3"/>
      <c r="R552" s="18"/>
      <c r="S552" s="18"/>
      <c r="T552" s="18"/>
      <c r="U552" s="18"/>
      <c r="V552" s="18"/>
      <c r="W552" s="18"/>
      <c r="X552" s="18"/>
      <c r="Y552" s="18"/>
      <c r="Z552" s="18"/>
      <c r="AA552" s="18"/>
      <c r="AB552" s="18"/>
    </row>
    <row r="553" spans="1:28" ht="21" customHeight="1" x14ac:dyDescent="0.25">
      <c r="A553" s="19">
        <v>2</v>
      </c>
      <c r="B553" s="4" t="s">
        <v>518</v>
      </c>
      <c r="C553" s="5" t="s">
        <v>519</v>
      </c>
      <c r="D553" s="47"/>
      <c r="E553" s="47"/>
      <c r="F553" s="47"/>
      <c r="G553" s="4"/>
      <c r="H553" s="24"/>
      <c r="I553" s="24"/>
      <c r="J553" s="18"/>
      <c r="K553" s="46"/>
      <c r="L553" s="18"/>
      <c r="M553" s="24"/>
      <c r="N553" s="24"/>
      <c r="O553" s="56"/>
      <c r="P553" s="3"/>
      <c r="Q553" s="3"/>
      <c r="R553" s="18"/>
      <c r="S553" s="18"/>
      <c r="T553" s="18"/>
      <c r="U553" s="18"/>
      <c r="V553" s="18"/>
      <c r="W553" s="18"/>
      <c r="X553" s="18"/>
      <c r="Y553" s="18"/>
      <c r="Z553" s="18"/>
      <c r="AA553" s="18"/>
      <c r="AB553" s="18"/>
    </row>
    <row r="554" spans="1:28" ht="21" customHeight="1" x14ac:dyDescent="0.25">
      <c r="A554" s="19">
        <v>2</v>
      </c>
      <c r="B554" s="4" t="s">
        <v>518</v>
      </c>
      <c r="C554" s="5" t="s">
        <v>14</v>
      </c>
      <c r="D554" s="47"/>
      <c r="E554" s="47"/>
      <c r="F554" s="47"/>
      <c r="G554" s="4"/>
      <c r="H554" s="24"/>
      <c r="I554" s="24"/>
      <c r="J554" s="18"/>
      <c r="K554" s="46"/>
      <c r="L554" s="18"/>
      <c r="M554" s="24"/>
      <c r="N554" s="24"/>
      <c r="O554" s="56"/>
      <c r="P554" s="3"/>
      <c r="Q554" s="3"/>
      <c r="R554" s="18"/>
      <c r="S554" s="18"/>
      <c r="T554" s="18"/>
      <c r="U554" s="18"/>
      <c r="V554" s="18"/>
      <c r="W554" s="18"/>
      <c r="X554" s="18"/>
      <c r="Y554" s="18"/>
      <c r="Z554" s="18"/>
      <c r="AA554" s="18"/>
      <c r="AB554" s="18"/>
    </row>
    <row r="555" spans="1:28" ht="21" customHeight="1" x14ac:dyDescent="0.25">
      <c r="A555" s="19">
        <v>2</v>
      </c>
      <c r="B555" s="4" t="s">
        <v>517</v>
      </c>
      <c r="C555" s="5" t="s">
        <v>14</v>
      </c>
      <c r="D555" s="47"/>
      <c r="E555" s="47"/>
      <c r="F555" s="47"/>
      <c r="G555" s="4"/>
      <c r="H555" s="24"/>
      <c r="I555" s="24"/>
      <c r="J555" s="18"/>
      <c r="K555" s="59"/>
      <c r="L555" s="18"/>
      <c r="M555" s="24"/>
      <c r="N555" s="24"/>
      <c r="O555" s="56"/>
      <c r="P555" s="3"/>
      <c r="Q555" s="3"/>
      <c r="R555" s="18"/>
      <c r="S555" s="18"/>
      <c r="T555" s="18"/>
      <c r="U555" s="18"/>
      <c r="V555" s="18"/>
      <c r="W555" s="18"/>
      <c r="X555" s="18"/>
      <c r="Y555" s="18"/>
      <c r="Z555" s="18"/>
      <c r="AA555" s="18"/>
      <c r="AB555" s="18"/>
    </row>
    <row r="556" spans="1:28" ht="25.5" customHeight="1" x14ac:dyDescent="0.25">
      <c r="A556" s="19">
        <v>2</v>
      </c>
      <c r="B556" s="4" t="s">
        <v>517</v>
      </c>
      <c r="C556" s="5" t="s">
        <v>516</v>
      </c>
      <c r="D556" s="47"/>
      <c r="E556" s="47"/>
      <c r="F556" s="47"/>
      <c r="G556" s="4"/>
      <c r="H556" s="24"/>
      <c r="I556" s="24"/>
      <c r="J556" s="18"/>
      <c r="K556" s="46"/>
      <c r="L556" s="18"/>
      <c r="M556" s="24"/>
      <c r="N556" s="24"/>
      <c r="O556" s="56"/>
      <c r="P556" s="3"/>
      <c r="Q556" s="3"/>
      <c r="R556" s="18"/>
      <c r="S556" s="18"/>
      <c r="T556" s="18"/>
      <c r="U556" s="18"/>
      <c r="V556" s="18"/>
      <c r="W556" s="18"/>
      <c r="X556" s="18"/>
      <c r="Y556" s="18"/>
      <c r="Z556" s="18"/>
      <c r="AA556" s="18"/>
      <c r="AB556" s="18"/>
    </row>
    <row r="557" spans="1:28" ht="21" customHeight="1" x14ac:dyDescent="0.3">
      <c r="A557" s="78" t="s">
        <v>25</v>
      </c>
      <c r="B557" s="76"/>
      <c r="C557" s="77"/>
      <c r="D557" s="27"/>
      <c r="E557" s="27"/>
      <c r="F557" s="27"/>
      <c r="G557" s="76"/>
      <c r="H557" s="75"/>
      <c r="I557" s="75"/>
      <c r="J557" s="27"/>
      <c r="K557" s="46"/>
      <c r="L557" s="27"/>
      <c r="M557" s="75"/>
      <c r="N557" s="75"/>
      <c r="O557" s="24"/>
      <c r="P557" s="3"/>
      <c r="Q557" s="3"/>
      <c r="R557" s="18"/>
      <c r="S557" s="18"/>
      <c r="T557" s="18"/>
      <c r="U557" s="18"/>
      <c r="V557" s="18"/>
      <c r="W557" s="18"/>
      <c r="X557" s="18"/>
      <c r="Y557" s="18"/>
      <c r="Z557" s="18"/>
      <c r="AA557" s="18"/>
      <c r="AB557" s="18"/>
    </row>
    <row r="558" spans="1:28" ht="21" customHeight="1" x14ac:dyDescent="0.25">
      <c r="A558" s="26">
        <f>SUBTOTAL(103,A1:A557)</f>
        <v>557</v>
      </c>
      <c r="B558" s="26"/>
      <c r="C558" s="26"/>
      <c r="D558" s="26"/>
      <c r="E558" s="26"/>
      <c r="F558" s="26"/>
      <c r="G558" s="26"/>
      <c r="H558" s="26">
        <f>COUNTA(H1:H557)</f>
        <v>1</v>
      </c>
      <c r="I558" s="26">
        <f>COUNTA(I1:I557)</f>
        <v>1</v>
      </c>
      <c r="J558" s="26">
        <f>COUNTA(J1:J557)</f>
        <v>1</v>
      </c>
      <c r="K558" s="26">
        <f>COUNTA(K1:K557)</f>
        <v>26</v>
      </c>
      <c r="L558" s="26">
        <f>COUNTA(L1:L557)</f>
        <v>4</v>
      </c>
      <c r="M558" s="26">
        <f>COUNTA(M1:M557)</f>
        <v>3</v>
      </c>
      <c r="N558" s="26">
        <f>COUNTA(N1:N557)</f>
        <v>1</v>
      </c>
      <c r="O558" s="26">
        <f>COUNTA(O1:O557)</f>
        <v>5</v>
      </c>
      <c r="P558" s="26">
        <f>COUNTIF(P1:P557,"YES")</f>
        <v>26</v>
      </c>
      <c r="Q558" s="26">
        <f>COUNTIF(Q1:Q557,"YES")</f>
        <v>26</v>
      </c>
      <c r="R558" s="26">
        <f>SUM(R1:R557)</f>
        <v>0</v>
      </c>
      <c r="S558" s="26">
        <f>SUM(S1:S557)</f>
        <v>0</v>
      </c>
      <c r="T558" s="26">
        <f>SUM(T1:T557)</f>
        <v>3</v>
      </c>
      <c r="U558" s="26">
        <f>SUM(U1:U557)</f>
        <v>0</v>
      </c>
      <c r="V558" s="26">
        <f>SUM(V1:V557)</f>
        <v>0</v>
      </c>
      <c r="W558" s="26">
        <f>SUM(W1:W557)</f>
        <v>0</v>
      </c>
      <c r="X558" s="26">
        <f>SUM(X1:X557)</f>
        <v>22</v>
      </c>
      <c r="Y558" s="26">
        <f>SUM(Y1:Y557)</f>
        <v>1</v>
      </c>
      <c r="Z558" s="26">
        <f>SUM(Z1:Z557)</f>
        <v>0</v>
      </c>
      <c r="AA558" s="26">
        <f>SUM(AA1:AA557)</f>
        <v>0</v>
      </c>
      <c r="AB558" s="26">
        <f>SUM(AB1:AB557)</f>
        <v>0</v>
      </c>
    </row>
    <row r="559" spans="1:28" ht="21" customHeight="1" x14ac:dyDescent="0.3">
      <c r="A559" s="25"/>
      <c r="B559" s="4"/>
      <c r="C559" s="5"/>
      <c r="D559" s="47"/>
      <c r="E559" s="47"/>
      <c r="F559" s="47"/>
      <c r="G559" s="4" t="s">
        <v>50</v>
      </c>
      <c r="H559" s="27"/>
      <c r="I559" s="29"/>
      <c r="J559" s="27"/>
      <c r="K559" s="26">
        <f>COUNTIF(K2:K556,"No Cxn")</f>
        <v>0</v>
      </c>
      <c r="L559" s="26">
        <f>COUNTIF(L2:L556,"No Cxn")</f>
        <v>1</v>
      </c>
      <c r="M559" s="26">
        <f>COUNTIF(M2:M556,"No Cxn")</f>
        <v>0</v>
      </c>
      <c r="N559" s="27"/>
      <c r="O559" s="75"/>
      <c r="R559" s="18"/>
      <c r="S559" s="18"/>
      <c r="T559" s="18"/>
      <c r="U559" s="18"/>
      <c r="V559" s="18"/>
      <c r="W559" s="18"/>
      <c r="X559" s="18"/>
      <c r="Y559" s="18"/>
      <c r="Z559" s="18"/>
      <c r="AA559" s="18"/>
      <c r="AB559" s="18"/>
    </row>
    <row r="560" spans="1:28" ht="21" customHeight="1" x14ac:dyDescent="0.3">
      <c r="A560" s="25"/>
      <c r="B560" s="4"/>
      <c r="C560" s="5"/>
      <c r="D560" s="47"/>
      <c r="E560" s="47"/>
      <c r="F560" s="47"/>
      <c r="G560" s="4" t="s">
        <v>49</v>
      </c>
      <c r="H560" s="27"/>
      <c r="I560" s="29"/>
      <c r="J560" s="27"/>
      <c r="K560" s="26">
        <f>COUNTIF(K2:K556,"Stuck")</f>
        <v>0</v>
      </c>
      <c r="L560" s="26">
        <f>COUNTIF(L2:L556,"Stuck")</f>
        <v>0</v>
      </c>
      <c r="M560" s="26">
        <f>COUNTIF(M2:M556,"Stuck")</f>
        <v>0</v>
      </c>
      <c r="N560" s="27"/>
      <c r="O560" s="74"/>
      <c r="R560" s="18"/>
      <c r="S560" s="18"/>
      <c r="T560" s="18"/>
      <c r="U560" s="18"/>
      <c r="V560" s="18"/>
      <c r="W560" s="18"/>
      <c r="X560" s="18"/>
      <c r="Y560" s="18"/>
      <c r="Z560" s="18"/>
      <c r="AA560" s="18"/>
      <c r="AB560" s="18"/>
    </row>
    <row r="561" spans="1:28" ht="21" customHeight="1" x14ac:dyDescent="0.3">
      <c r="A561" s="25"/>
      <c r="B561" s="4"/>
      <c r="C561" s="5"/>
      <c r="D561" s="47"/>
      <c r="E561" s="47"/>
      <c r="F561" s="47"/>
      <c r="G561" s="4" t="s">
        <v>48</v>
      </c>
      <c r="H561" s="26">
        <f>COUNTIF(H2:H556,"In")</f>
        <v>0</v>
      </c>
      <c r="I561" s="27"/>
      <c r="J561" s="27"/>
      <c r="K561" s="26">
        <f>COUNTIF(K2:K556,"In")</f>
        <v>24</v>
      </c>
      <c r="L561" s="26">
        <f>COUNTIF(L2:L556,"In")</f>
        <v>2</v>
      </c>
      <c r="M561" s="26">
        <f>COUNTIF(M2:M556,"In")</f>
        <v>2</v>
      </c>
      <c r="N561" s="27"/>
      <c r="O561" s="67"/>
      <c r="R561" s="18"/>
      <c r="S561" s="18"/>
      <c r="T561" s="18"/>
      <c r="U561" s="18"/>
      <c r="V561" s="18"/>
      <c r="W561" s="18"/>
      <c r="X561" s="18"/>
      <c r="Y561" s="18"/>
      <c r="Z561" s="18"/>
      <c r="AA561" s="18"/>
      <c r="AB561" s="18"/>
    </row>
    <row r="562" spans="1:28" ht="21" customHeight="1" x14ac:dyDescent="0.3">
      <c r="A562" s="25"/>
      <c r="B562" s="4"/>
      <c r="C562" s="5"/>
      <c r="D562" s="47"/>
      <c r="E562" s="47"/>
      <c r="F562" s="47"/>
      <c r="G562" s="4" t="s">
        <v>47</v>
      </c>
      <c r="H562" s="26">
        <f>COUNTIF(H2:H556,"Out")</f>
        <v>0</v>
      </c>
      <c r="I562" s="29"/>
      <c r="J562" s="27"/>
      <c r="K562" s="26">
        <f>COUNTIF(K2:K556,"Out")</f>
        <v>1</v>
      </c>
      <c r="L562" s="26">
        <f>COUNTIF(L2:L556,"Out")</f>
        <v>0</v>
      </c>
      <c r="M562" s="26">
        <f>COUNTIF(M2:M556,"Out")</f>
        <v>0</v>
      </c>
      <c r="N562" s="27"/>
      <c r="O562" s="24"/>
      <c r="R562" s="18"/>
      <c r="S562" s="18"/>
      <c r="T562" s="18"/>
      <c r="U562" s="18"/>
      <c r="V562" s="18"/>
      <c r="W562" s="18"/>
      <c r="X562" s="18"/>
      <c r="Y562" s="18"/>
      <c r="Z562" s="18"/>
      <c r="AA562" s="18"/>
      <c r="AB562" s="18"/>
    </row>
    <row r="563" spans="1:28" ht="21" customHeight="1" x14ac:dyDescent="0.3">
      <c r="A563" s="25"/>
      <c r="B563" s="4"/>
      <c r="C563" s="5"/>
      <c r="D563" s="47"/>
      <c r="E563" s="47"/>
      <c r="F563" s="47"/>
      <c r="G563" s="4" t="s">
        <v>46</v>
      </c>
      <c r="H563" s="26">
        <f>COUNTIF(H2:H556,"Loose")</f>
        <v>0</v>
      </c>
      <c r="I563" s="26">
        <f>COUNTIF(I2:I556,"Loose")</f>
        <v>0</v>
      </c>
      <c r="J563" s="26">
        <f>COUNTIF(J2:J556,"Loose")</f>
        <v>0</v>
      </c>
      <c r="K563" s="27"/>
      <c r="L563" s="27"/>
      <c r="M563" s="27"/>
      <c r="N563" s="27"/>
      <c r="O563" s="24"/>
      <c r="R563" s="18"/>
      <c r="S563" s="18"/>
      <c r="T563" s="18"/>
      <c r="U563" s="18"/>
      <c r="V563" s="18"/>
      <c r="W563" s="18"/>
      <c r="X563" s="18"/>
      <c r="Y563" s="18"/>
      <c r="Z563" s="18"/>
      <c r="AA563" s="18"/>
      <c r="AB563" s="18"/>
    </row>
    <row r="564" spans="1:28" ht="21" customHeight="1" x14ac:dyDescent="0.3">
      <c r="A564" s="25"/>
      <c r="B564" s="4"/>
      <c r="C564" s="5"/>
      <c r="D564" s="47"/>
      <c r="E564" s="47"/>
      <c r="F564" s="47"/>
      <c r="G564" s="4" t="s">
        <v>45</v>
      </c>
      <c r="H564" s="27"/>
      <c r="I564" s="26">
        <f>COUNTIF(I2:I556,"Missing")</f>
        <v>0</v>
      </c>
      <c r="J564" s="26">
        <f>COUNTIF(J2:J556,"Missing")</f>
        <v>0</v>
      </c>
      <c r="K564" s="27"/>
      <c r="L564" s="27"/>
      <c r="M564" s="27"/>
      <c r="N564" s="26">
        <f>COUNTIF(N2:N556,"Missing")</f>
        <v>0</v>
      </c>
      <c r="O564" s="24"/>
      <c r="R564" s="18"/>
      <c r="S564" s="18"/>
      <c r="T564" s="18"/>
      <c r="U564" s="18"/>
      <c r="V564" s="18"/>
      <c r="W564" s="18"/>
      <c r="X564" s="18"/>
      <c r="Y564" s="18"/>
      <c r="Z564" s="18"/>
      <c r="AA564" s="18"/>
      <c r="AB564" s="18"/>
    </row>
    <row r="565" spans="1:28" ht="21" customHeight="1" x14ac:dyDescent="0.3">
      <c r="A565" s="25"/>
      <c r="B565" s="4"/>
      <c r="C565" s="5"/>
      <c r="D565" s="47"/>
      <c r="E565" s="47"/>
      <c r="F565" s="47"/>
      <c r="G565" s="4" t="s">
        <v>44</v>
      </c>
      <c r="H565" s="27"/>
      <c r="I565" s="26">
        <f>COUNTIF(I2:I556,"Broken")</f>
        <v>0</v>
      </c>
      <c r="J565" s="27"/>
      <c r="K565" s="27"/>
      <c r="L565" s="27"/>
      <c r="M565" s="27"/>
      <c r="N565" s="26">
        <f>COUNTIF(N2:N556,"Broken")</f>
        <v>0</v>
      </c>
      <c r="O565" s="24"/>
      <c r="R565" s="18"/>
      <c r="S565" s="18"/>
      <c r="T565" s="18"/>
      <c r="U565" s="18"/>
      <c r="V565" s="18"/>
      <c r="W565" s="18"/>
      <c r="X565" s="18"/>
      <c r="Y565" s="18"/>
      <c r="Z565" s="18"/>
      <c r="AA565" s="18"/>
      <c r="AB565" s="18"/>
    </row>
    <row r="566" spans="1:28" s="62" customFormat="1" ht="21" customHeight="1" x14ac:dyDescent="0.25">
      <c r="A566" s="73"/>
      <c r="B566" s="70"/>
      <c r="C566" s="72"/>
      <c r="D566" s="71"/>
      <c r="E566" s="71"/>
      <c r="F566" s="71"/>
      <c r="G566" s="70"/>
      <c r="H566" s="67"/>
      <c r="I566" s="67"/>
      <c r="J566" s="68"/>
      <c r="K566" s="69"/>
      <c r="L566" s="68"/>
      <c r="M566" s="67"/>
      <c r="N566" s="67"/>
      <c r="O566" s="56"/>
      <c r="P566" s="1"/>
      <c r="Q566" s="1"/>
      <c r="R566" s="18"/>
      <c r="S566" s="18"/>
      <c r="T566" s="18"/>
      <c r="U566" s="18"/>
      <c r="V566" s="18"/>
      <c r="W566" s="18"/>
      <c r="X566" s="18"/>
      <c r="Y566" s="18"/>
      <c r="Z566" s="18"/>
      <c r="AA566" s="18"/>
      <c r="AB566" s="18"/>
    </row>
    <row r="567" spans="1:28" s="53" customFormat="1" ht="21" customHeight="1" x14ac:dyDescent="0.25">
      <c r="A567" s="64" t="s">
        <v>515</v>
      </c>
      <c r="B567" s="64"/>
      <c r="C567" s="66"/>
      <c r="D567" s="65"/>
      <c r="E567" s="65"/>
      <c r="F567" s="65"/>
      <c r="G567" s="64"/>
      <c r="H567" s="62"/>
      <c r="I567" s="62"/>
      <c r="J567" s="63"/>
      <c r="K567" s="63"/>
      <c r="L567" s="63"/>
      <c r="M567" s="62"/>
      <c r="N567" s="62"/>
      <c r="O567" s="56"/>
      <c r="P567" s="1"/>
      <c r="Q567" s="1"/>
      <c r="R567" s="18"/>
      <c r="S567" s="18"/>
      <c r="T567" s="18"/>
      <c r="U567" s="18"/>
      <c r="V567" s="18"/>
      <c r="W567" s="18"/>
      <c r="X567" s="18"/>
      <c r="Y567" s="18"/>
      <c r="Z567" s="18"/>
      <c r="AA567" s="18"/>
      <c r="AB567" s="18"/>
    </row>
    <row r="568" spans="1:28" s="53" customFormat="1" ht="21" customHeight="1" x14ac:dyDescent="0.25">
      <c r="A568" s="58">
        <v>3</v>
      </c>
      <c r="B568" s="57" t="s">
        <v>514</v>
      </c>
      <c r="C568" s="50"/>
      <c r="D568" s="49"/>
      <c r="E568" s="49"/>
      <c r="F568" s="49"/>
      <c r="G568" s="61" t="s">
        <v>513</v>
      </c>
      <c r="H568" s="56"/>
      <c r="I568" s="56"/>
      <c r="J568" s="46"/>
      <c r="K568" s="46"/>
      <c r="L568" s="46"/>
      <c r="M568" s="56"/>
      <c r="N568" s="56"/>
      <c r="O568" s="56"/>
      <c r="P568" s="1"/>
      <c r="Q568" s="1"/>
      <c r="R568" s="18"/>
      <c r="S568" s="18"/>
      <c r="T568" s="18"/>
      <c r="U568" s="18"/>
      <c r="V568" s="18"/>
      <c r="W568" s="18"/>
      <c r="X568" s="18"/>
      <c r="Y568" s="18"/>
      <c r="Z568" s="18"/>
      <c r="AA568" s="18"/>
      <c r="AB568" s="18"/>
    </row>
    <row r="569" spans="1:28" s="53" customFormat="1" ht="21" customHeight="1" x14ac:dyDescent="0.25">
      <c r="A569" s="58">
        <v>4</v>
      </c>
      <c r="B569" s="57" t="s">
        <v>512</v>
      </c>
      <c r="C569" s="50">
        <v>17621</v>
      </c>
      <c r="D569" s="49"/>
      <c r="E569" s="49"/>
      <c r="F569" s="49"/>
      <c r="G569" s="57" t="s">
        <v>511</v>
      </c>
      <c r="H569" s="56"/>
      <c r="I569" s="56"/>
      <c r="J569" s="46"/>
      <c r="K569" s="46"/>
      <c r="L569" s="46"/>
      <c r="M569" s="56"/>
      <c r="N569" s="56"/>
      <c r="O569" s="56"/>
      <c r="P569" s="1"/>
      <c r="Q569" s="1"/>
    </row>
    <row r="570" spans="1:28" s="53" customFormat="1" ht="21" customHeight="1" x14ac:dyDescent="0.25">
      <c r="A570" s="58">
        <v>4</v>
      </c>
      <c r="B570" s="57" t="s">
        <v>510</v>
      </c>
      <c r="C570" s="50">
        <v>17743</v>
      </c>
      <c r="D570" s="49"/>
      <c r="E570" s="49"/>
      <c r="F570" s="49"/>
      <c r="G570" s="57" t="s">
        <v>509</v>
      </c>
      <c r="H570" s="56"/>
      <c r="I570" s="56"/>
      <c r="J570" s="46"/>
      <c r="K570" s="46"/>
      <c r="L570" s="46"/>
      <c r="M570" s="56"/>
      <c r="N570" s="56"/>
      <c r="O570" s="56"/>
      <c r="P570" s="1"/>
      <c r="Q570" s="1"/>
      <c r="R570" s="18"/>
      <c r="S570" s="18"/>
      <c r="T570" s="18"/>
      <c r="U570" s="18"/>
      <c r="V570" s="18"/>
      <c r="W570" s="18"/>
      <c r="X570" s="18"/>
      <c r="Y570" s="18"/>
      <c r="Z570" s="18"/>
      <c r="AA570" s="18"/>
      <c r="AB570" s="18"/>
    </row>
    <row r="571" spans="1:28" s="53" customFormat="1" ht="21" customHeight="1" x14ac:dyDescent="0.25">
      <c r="A571" s="58">
        <v>5</v>
      </c>
      <c r="B571" s="57" t="s">
        <v>508</v>
      </c>
      <c r="C571" s="50">
        <v>17685</v>
      </c>
      <c r="D571" s="49"/>
      <c r="E571" s="49"/>
      <c r="F571" s="49"/>
      <c r="G571" s="57" t="s">
        <v>507</v>
      </c>
      <c r="H571" s="56"/>
      <c r="I571" s="56"/>
      <c r="J571" s="46"/>
      <c r="K571" s="46"/>
      <c r="L571" s="46"/>
      <c r="M571" s="60"/>
      <c r="N571" s="56"/>
      <c r="O571" s="56"/>
      <c r="P571" s="1"/>
      <c r="Q571" s="1"/>
      <c r="R571" s="18"/>
      <c r="S571" s="18"/>
      <c r="T571" s="18"/>
      <c r="U571" s="18"/>
      <c r="V571" s="18"/>
      <c r="W571" s="18"/>
      <c r="X571" s="18"/>
      <c r="Y571" s="18"/>
      <c r="Z571" s="18"/>
      <c r="AA571" s="18"/>
      <c r="AB571" s="18"/>
    </row>
    <row r="572" spans="1:28" s="53" customFormat="1" ht="21" customHeight="1" x14ac:dyDescent="0.25">
      <c r="A572" s="58">
        <v>5</v>
      </c>
      <c r="B572" s="57" t="s">
        <v>506</v>
      </c>
      <c r="C572" s="50"/>
      <c r="D572" s="49"/>
      <c r="E572" s="49"/>
      <c r="F572" s="49"/>
      <c r="G572" s="57" t="s">
        <v>505</v>
      </c>
      <c r="H572" s="56"/>
      <c r="I572" s="56"/>
      <c r="J572" s="46"/>
      <c r="K572" s="46"/>
      <c r="L572" s="46"/>
      <c r="M572" s="56"/>
      <c r="N572" s="56"/>
      <c r="O572" s="56"/>
      <c r="P572" s="1"/>
      <c r="Q572" s="1"/>
      <c r="R572" s="18"/>
      <c r="S572" s="18"/>
      <c r="T572" s="18"/>
      <c r="U572" s="18"/>
      <c r="V572" s="18"/>
      <c r="W572" s="18"/>
      <c r="X572" s="18"/>
      <c r="Y572" s="18"/>
      <c r="Z572" s="18"/>
      <c r="AA572" s="18"/>
      <c r="AB572" s="18"/>
    </row>
    <row r="573" spans="1:28" s="53" customFormat="1" ht="21" customHeight="1" x14ac:dyDescent="0.25">
      <c r="A573" s="58">
        <v>6</v>
      </c>
      <c r="B573" s="57" t="s">
        <v>504</v>
      </c>
      <c r="C573" s="50">
        <v>17744</v>
      </c>
      <c r="D573" s="49"/>
      <c r="E573" s="49"/>
      <c r="F573" s="49"/>
      <c r="G573" s="57" t="s">
        <v>503</v>
      </c>
      <c r="H573" s="56"/>
      <c r="I573" s="56"/>
      <c r="J573" s="46"/>
      <c r="K573" s="46"/>
      <c r="L573" s="59"/>
      <c r="M573" s="56"/>
      <c r="N573" s="56"/>
      <c r="O573" s="56"/>
      <c r="P573" s="1"/>
      <c r="Q573" s="1"/>
      <c r="R573" s="18"/>
      <c r="S573" s="18"/>
      <c r="T573" s="18"/>
      <c r="U573" s="18"/>
      <c r="V573" s="18"/>
      <c r="W573" s="18"/>
      <c r="X573" s="18"/>
      <c r="Y573" s="18"/>
      <c r="Z573" s="18"/>
      <c r="AA573" s="18"/>
      <c r="AB573" s="18"/>
    </row>
    <row r="574" spans="1:28" s="53" customFormat="1" ht="21" customHeight="1" x14ac:dyDescent="0.25">
      <c r="A574" s="58">
        <v>6</v>
      </c>
      <c r="B574" s="57" t="s">
        <v>502</v>
      </c>
      <c r="C574" s="50"/>
      <c r="D574" s="49"/>
      <c r="E574" s="49"/>
      <c r="F574" s="49"/>
      <c r="G574" s="57" t="s">
        <v>501</v>
      </c>
      <c r="H574" s="56"/>
      <c r="I574" s="56"/>
      <c r="J574" s="46"/>
      <c r="K574" s="46"/>
      <c r="L574" s="46"/>
      <c r="M574" s="56"/>
      <c r="N574" s="56"/>
      <c r="O574" s="56"/>
      <c r="P574" s="1"/>
      <c r="Q574" s="1"/>
      <c r="R574" s="18"/>
      <c r="S574" s="18"/>
      <c r="T574" s="18"/>
      <c r="U574" s="18"/>
      <c r="V574" s="18"/>
      <c r="W574" s="18"/>
      <c r="X574" s="18"/>
      <c r="Y574" s="18"/>
      <c r="Z574" s="18"/>
      <c r="AA574" s="18"/>
      <c r="AB574" s="18"/>
    </row>
    <row r="575" spans="1:28" s="53" customFormat="1" ht="21" customHeight="1" x14ac:dyDescent="0.25">
      <c r="A575" s="58">
        <v>7</v>
      </c>
      <c r="B575" s="57" t="s">
        <v>500</v>
      </c>
      <c r="C575" s="50">
        <v>17745</v>
      </c>
      <c r="D575" s="49"/>
      <c r="E575" s="49"/>
      <c r="F575" s="49"/>
      <c r="G575" s="57" t="s">
        <v>499</v>
      </c>
      <c r="H575" s="56"/>
      <c r="I575" s="56"/>
      <c r="J575" s="46"/>
      <c r="K575" s="46"/>
      <c r="L575" s="46"/>
      <c r="M575" s="56"/>
      <c r="N575" s="56"/>
      <c r="O575" s="56"/>
      <c r="P575" s="1"/>
      <c r="Q575" s="1"/>
      <c r="R575" s="18"/>
      <c r="S575" s="18"/>
      <c r="T575" s="18"/>
      <c r="U575" s="18"/>
      <c r="V575" s="18"/>
      <c r="W575" s="18"/>
      <c r="X575" s="18"/>
      <c r="Y575" s="18"/>
      <c r="Z575" s="18"/>
      <c r="AA575" s="18"/>
      <c r="AB575" s="18"/>
    </row>
    <row r="576" spans="1:28" s="53" customFormat="1" ht="21" customHeight="1" x14ac:dyDescent="0.25">
      <c r="A576" s="58">
        <v>7</v>
      </c>
      <c r="B576" s="57" t="s">
        <v>498</v>
      </c>
      <c r="C576" s="50">
        <v>17623</v>
      </c>
      <c r="D576" s="49"/>
      <c r="E576" s="49"/>
      <c r="F576" s="49"/>
      <c r="G576" s="61" t="s">
        <v>497</v>
      </c>
      <c r="H576" s="56"/>
      <c r="I576" s="56"/>
      <c r="J576" s="46"/>
      <c r="K576" s="46"/>
      <c r="L576" s="46"/>
      <c r="M576" s="56"/>
      <c r="N576" s="56"/>
      <c r="O576" s="56"/>
      <c r="P576" s="1"/>
      <c r="Q576" s="1"/>
    </row>
    <row r="577" spans="1:17" s="53" customFormat="1" ht="21" customHeight="1" x14ac:dyDescent="0.25">
      <c r="A577" s="58">
        <v>7</v>
      </c>
      <c r="B577" s="57" t="s">
        <v>496</v>
      </c>
      <c r="C577" s="50"/>
      <c r="D577" s="49"/>
      <c r="E577" s="49"/>
      <c r="F577" s="49"/>
      <c r="G577" s="61" t="s">
        <v>495</v>
      </c>
      <c r="H577" s="56"/>
      <c r="I577" s="56"/>
      <c r="J577" s="46"/>
      <c r="K577" s="46"/>
      <c r="L577" s="46"/>
      <c r="M577" s="56"/>
      <c r="N577" s="56"/>
      <c r="O577" s="56"/>
      <c r="P577" s="1"/>
      <c r="Q577" s="1"/>
    </row>
    <row r="578" spans="1:17" s="53" customFormat="1" ht="21" customHeight="1" x14ac:dyDescent="0.25">
      <c r="A578" s="58">
        <v>8</v>
      </c>
      <c r="B578" s="57" t="s">
        <v>494</v>
      </c>
      <c r="C578" s="50">
        <v>17689</v>
      </c>
      <c r="D578" s="49"/>
      <c r="E578" s="49"/>
      <c r="F578" s="49"/>
      <c r="G578" s="57" t="s">
        <v>493</v>
      </c>
      <c r="H578" s="56"/>
      <c r="I578" s="56"/>
      <c r="J578" s="46"/>
      <c r="K578" s="59"/>
      <c r="L578" s="46"/>
      <c r="M578" s="56"/>
      <c r="N578" s="56"/>
      <c r="O578" s="56"/>
      <c r="P578" s="1"/>
      <c r="Q578" s="1"/>
    </row>
    <row r="579" spans="1:17" s="53" customFormat="1" ht="21" customHeight="1" x14ac:dyDescent="0.25">
      <c r="A579" s="58">
        <v>8</v>
      </c>
      <c r="B579" s="57" t="s">
        <v>492</v>
      </c>
      <c r="C579" s="50">
        <v>17688</v>
      </c>
      <c r="D579" s="49"/>
      <c r="E579" s="49"/>
      <c r="F579" s="49"/>
      <c r="G579" s="57" t="s">
        <v>491</v>
      </c>
      <c r="H579" s="56"/>
      <c r="I579" s="56"/>
      <c r="J579" s="46"/>
      <c r="K579" s="46"/>
      <c r="L579" s="46"/>
      <c r="M579" s="56"/>
      <c r="N579" s="56"/>
      <c r="O579" s="56"/>
      <c r="P579" s="1"/>
      <c r="Q579" s="1"/>
    </row>
    <row r="580" spans="1:17" s="53" customFormat="1" ht="21" customHeight="1" x14ac:dyDescent="0.25">
      <c r="A580" s="58">
        <v>8</v>
      </c>
      <c r="B580" s="57" t="s">
        <v>490</v>
      </c>
      <c r="C580" s="50" t="s">
        <v>14</v>
      </c>
      <c r="D580" s="49"/>
      <c r="E580" s="49"/>
      <c r="F580" s="49"/>
      <c r="G580" s="57" t="s">
        <v>489</v>
      </c>
      <c r="H580" s="56"/>
      <c r="I580" s="56"/>
      <c r="J580" s="46"/>
      <c r="K580" s="46"/>
      <c r="L580" s="46"/>
      <c r="M580" s="56"/>
      <c r="N580" s="56"/>
      <c r="O580" s="56"/>
      <c r="P580" s="1"/>
      <c r="Q580" s="1"/>
    </row>
    <row r="581" spans="1:17" s="53" customFormat="1" ht="21" customHeight="1" x14ac:dyDescent="0.25">
      <c r="A581" s="58">
        <v>9</v>
      </c>
      <c r="B581" s="57" t="s">
        <v>488</v>
      </c>
      <c r="C581" s="50">
        <v>17942</v>
      </c>
      <c r="D581" s="49"/>
      <c r="E581" s="49"/>
      <c r="F581" s="49"/>
      <c r="G581" s="57" t="s">
        <v>487</v>
      </c>
      <c r="H581" s="56"/>
      <c r="I581" s="56"/>
      <c r="J581" s="46"/>
      <c r="K581" s="46"/>
      <c r="L581" s="46"/>
      <c r="M581" s="56"/>
      <c r="N581" s="56"/>
      <c r="O581" s="56"/>
      <c r="P581" s="1"/>
      <c r="Q581" s="1"/>
    </row>
    <row r="582" spans="1:17" s="53" customFormat="1" ht="21" customHeight="1" x14ac:dyDescent="0.25">
      <c r="A582" s="58">
        <v>9</v>
      </c>
      <c r="B582" s="57" t="s">
        <v>486</v>
      </c>
      <c r="C582" s="50">
        <v>17890</v>
      </c>
      <c r="D582" s="49"/>
      <c r="E582" s="49"/>
      <c r="F582" s="49"/>
      <c r="G582" s="57" t="s">
        <v>485</v>
      </c>
      <c r="H582" s="56"/>
      <c r="I582" s="56"/>
      <c r="J582" s="46"/>
      <c r="K582" s="46"/>
      <c r="L582" s="46"/>
      <c r="M582" s="56"/>
      <c r="N582" s="56"/>
      <c r="O582" s="56"/>
      <c r="P582" s="1"/>
      <c r="Q582" s="1"/>
    </row>
    <row r="583" spans="1:17" s="53" customFormat="1" ht="21" customHeight="1" x14ac:dyDescent="0.25">
      <c r="A583" s="58">
        <v>9</v>
      </c>
      <c r="B583" s="57" t="s">
        <v>484</v>
      </c>
      <c r="C583" s="50"/>
      <c r="D583" s="49"/>
      <c r="E583" s="49"/>
      <c r="F583" s="49"/>
      <c r="G583" s="57" t="s">
        <v>483</v>
      </c>
      <c r="H583" s="56"/>
      <c r="I583" s="56"/>
      <c r="J583" s="46"/>
      <c r="K583" s="46"/>
      <c r="L583" s="46"/>
      <c r="M583" s="56"/>
      <c r="N583" s="56"/>
      <c r="O583" s="56"/>
      <c r="P583" s="1"/>
      <c r="Q583" s="1"/>
    </row>
    <row r="584" spans="1:17" s="53" customFormat="1" ht="21" customHeight="1" x14ac:dyDescent="0.25">
      <c r="A584" s="58">
        <v>10</v>
      </c>
      <c r="B584" s="57" t="s">
        <v>482</v>
      </c>
      <c r="C584" s="50">
        <v>17746</v>
      </c>
      <c r="D584" s="49"/>
      <c r="E584" s="49"/>
      <c r="F584" s="49"/>
      <c r="G584" s="57" t="s">
        <v>481</v>
      </c>
      <c r="H584" s="56"/>
      <c r="I584" s="56"/>
      <c r="J584" s="46"/>
      <c r="K584" s="46"/>
      <c r="L584" s="46"/>
      <c r="M584" s="56"/>
      <c r="N584" s="56"/>
      <c r="O584" s="56"/>
      <c r="P584" s="1"/>
      <c r="Q584" s="1"/>
    </row>
    <row r="585" spans="1:17" s="53" customFormat="1" ht="21" customHeight="1" x14ac:dyDescent="0.25">
      <c r="A585" s="58">
        <v>10</v>
      </c>
      <c r="B585" s="57" t="s">
        <v>480</v>
      </c>
      <c r="C585" s="50" t="s">
        <v>14</v>
      </c>
      <c r="D585" s="49"/>
      <c r="E585" s="49"/>
      <c r="F585" s="49"/>
      <c r="G585" s="57" t="s">
        <v>479</v>
      </c>
      <c r="H585" s="56"/>
      <c r="I585" s="56"/>
      <c r="J585" s="46"/>
      <c r="K585" s="46"/>
      <c r="L585" s="46"/>
      <c r="M585" s="56"/>
      <c r="N585" s="56"/>
      <c r="O585" s="60"/>
      <c r="P585" s="1"/>
      <c r="Q585" s="1"/>
    </row>
    <row r="586" spans="1:17" s="53" customFormat="1" ht="21" customHeight="1" x14ac:dyDescent="0.25">
      <c r="A586" s="58">
        <v>11</v>
      </c>
      <c r="B586" s="57" t="s">
        <v>478</v>
      </c>
      <c r="C586" s="50"/>
      <c r="D586" s="49"/>
      <c r="E586" s="49"/>
      <c r="F586" s="49"/>
      <c r="G586" s="57" t="s">
        <v>477</v>
      </c>
      <c r="H586" s="56"/>
      <c r="I586" s="56"/>
      <c r="J586" s="46"/>
      <c r="K586" s="46"/>
      <c r="L586" s="46"/>
      <c r="M586" s="56"/>
      <c r="N586" s="56"/>
      <c r="O586"/>
      <c r="P586" s="1"/>
      <c r="Q586" s="1"/>
    </row>
    <row r="587" spans="1:17" s="53" customFormat="1" ht="21" customHeight="1" x14ac:dyDescent="0.25">
      <c r="A587" s="58">
        <v>12</v>
      </c>
      <c r="B587" s="57" t="s">
        <v>476</v>
      </c>
      <c r="C587" s="50"/>
      <c r="D587" s="49"/>
      <c r="E587" s="49"/>
      <c r="F587" s="49"/>
      <c r="G587" s="57" t="s">
        <v>475</v>
      </c>
      <c r="H587" s="56"/>
      <c r="I587" s="56"/>
      <c r="J587" s="46"/>
      <c r="K587" s="46"/>
      <c r="L587" s="46"/>
      <c r="M587" s="56"/>
      <c r="N587" s="56"/>
    </row>
    <row r="588" spans="1:17" s="53" customFormat="1" ht="21" customHeight="1" x14ac:dyDescent="0.25">
      <c r="A588" s="58">
        <v>13</v>
      </c>
      <c r="B588" s="57" t="s">
        <v>474</v>
      </c>
      <c r="C588" s="50"/>
      <c r="D588" s="49"/>
      <c r="E588" s="49"/>
      <c r="F588" s="49"/>
      <c r="G588" s="57" t="s">
        <v>473</v>
      </c>
      <c r="H588" s="56"/>
      <c r="I588" s="56"/>
      <c r="J588" s="46"/>
      <c r="K588" s="59"/>
      <c r="L588" s="46"/>
      <c r="M588" s="56"/>
      <c r="N588" s="56"/>
      <c r="O588"/>
      <c r="P588" s="1"/>
      <c r="Q588" s="1"/>
    </row>
    <row r="589" spans="1:17" s="53" customFormat="1" ht="21" customHeight="1" x14ac:dyDescent="0.25">
      <c r="A589" s="58">
        <v>14</v>
      </c>
      <c r="B589" s="57" t="s">
        <v>472</v>
      </c>
      <c r="C589" s="50" t="s">
        <v>14</v>
      </c>
      <c r="D589" s="49"/>
      <c r="E589" s="49"/>
      <c r="F589" s="49"/>
      <c r="G589" s="57" t="s">
        <v>471</v>
      </c>
      <c r="H589" s="56"/>
      <c r="I589" s="56"/>
      <c r="J589" s="46"/>
      <c r="K589" s="46"/>
      <c r="L589" s="46"/>
      <c r="M589" s="56"/>
      <c r="N589" s="56"/>
      <c r="O589" s="24"/>
      <c r="P589" s="1"/>
      <c r="Q589" s="1"/>
    </row>
    <row r="590" spans="1:17" s="53" customFormat="1" ht="21" customHeight="1" x14ac:dyDescent="0.25">
      <c r="A590" s="58">
        <v>15</v>
      </c>
      <c r="B590" s="57" t="s">
        <v>470</v>
      </c>
      <c r="C590" s="50"/>
      <c r="D590" s="49"/>
      <c r="E590" s="49"/>
      <c r="F590" s="49"/>
      <c r="G590" s="57" t="s">
        <v>469</v>
      </c>
      <c r="H590" s="56"/>
      <c r="I590" s="56"/>
      <c r="J590" s="46"/>
      <c r="K590" s="46"/>
      <c r="L590" s="46"/>
      <c r="M590" s="56"/>
      <c r="N590" s="56"/>
      <c r="O590" s="24"/>
      <c r="P590" s="1"/>
      <c r="Q590" s="1"/>
    </row>
    <row r="591" spans="1:17" ht="21" customHeight="1" x14ac:dyDescent="0.25">
      <c r="A591" s="58">
        <v>19</v>
      </c>
      <c r="B591" s="57" t="s">
        <v>468</v>
      </c>
      <c r="C591" s="50"/>
      <c r="D591" s="49"/>
      <c r="E591" s="49"/>
      <c r="F591" s="49"/>
      <c r="G591" s="57" t="s">
        <v>467</v>
      </c>
      <c r="H591" s="56"/>
      <c r="I591" s="56"/>
      <c r="J591" s="46"/>
      <c r="K591" s="46"/>
      <c r="L591" s="46"/>
      <c r="M591" s="56"/>
      <c r="N591" s="56"/>
      <c r="O591" s="24"/>
    </row>
    <row r="592" spans="1:17" ht="21" customHeight="1" x14ac:dyDescent="0.25">
      <c r="A592" s="7"/>
      <c r="B592" s="7"/>
      <c r="C592" s="8"/>
      <c r="G592" s="7"/>
      <c r="O592" s="24"/>
    </row>
    <row r="593" spans="1:15" ht="21" customHeight="1" x14ac:dyDescent="0.25">
      <c r="A593" s="54"/>
      <c r="B593" s="54"/>
      <c r="C593" s="55"/>
      <c r="D593" s="45"/>
      <c r="E593" s="45"/>
      <c r="F593" s="45"/>
      <c r="G593" s="54"/>
      <c r="H593" s="53"/>
      <c r="I593" s="53"/>
      <c r="J593" s="53"/>
      <c r="K593" s="53"/>
      <c r="L593" s="53"/>
      <c r="M593" s="53"/>
      <c r="N593" s="53"/>
      <c r="O593" s="24"/>
    </row>
    <row r="594" spans="1:15" ht="16.5" x14ac:dyDescent="0.3">
      <c r="A594" s="52" t="s">
        <v>466</v>
      </c>
      <c r="B594" s="51"/>
      <c r="C594" s="50"/>
      <c r="D594" s="49"/>
      <c r="E594" s="49"/>
      <c r="F594" s="49"/>
      <c r="G594" s="48"/>
    </row>
    <row r="595" spans="1:15" x14ac:dyDescent="0.25">
      <c r="A595" s="19">
        <v>1</v>
      </c>
      <c r="B595" s="4" t="s">
        <v>462</v>
      </c>
      <c r="C595" s="5" t="s">
        <v>465</v>
      </c>
      <c r="D595" s="47"/>
      <c r="E595" s="47"/>
      <c r="F595" s="47"/>
      <c r="G595" s="4"/>
      <c r="H595" s="24"/>
      <c r="I595" s="24"/>
      <c r="J595" s="18"/>
      <c r="K595" s="46"/>
      <c r="L595" s="18"/>
      <c r="M595" s="24"/>
      <c r="N595" s="24"/>
    </row>
    <row r="596" spans="1:15" x14ac:dyDescent="0.25">
      <c r="A596" s="19">
        <v>1</v>
      </c>
      <c r="B596" s="4" t="s">
        <v>462</v>
      </c>
      <c r="C596" s="5" t="s">
        <v>463</v>
      </c>
      <c r="D596" s="47"/>
      <c r="E596" s="47"/>
      <c r="F596" s="47"/>
      <c r="G596" s="4"/>
      <c r="H596" s="24"/>
      <c r="I596" s="24"/>
      <c r="J596" s="18"/>
      <c r="K596" s="46"/>
      <c r="L596" s="18"/>
      <c r="M596" s="24"/>
      <c r="N596" s="24"/>
    </row>
    <row r="597" spans="1:15" x14ac:dyDescent="0.25">
      <c r="A597" s="19">
        <v>1</v>
      </c>
      <c r="B597" s="4" t="s">
        <v>464</v>
      </c>
      <c r="C597" s="5" t="s">
        <v>465</v>
      </c>
      <c r="D597" s="47"/>
      <c r="E597" s="47"/>
      <c r="F597" s="47"/>
      <c r="G597" s="4"/>
      <c r="H597" s="24"/>
      <c r="I597" s="24"/>
      <c r="J597" s="18"/>
      <c r="K597" s="46"/>
      <c r="L597" s="18"/>
      <c r="M597" s="24"/>
      <c r="N597" s="24"/>
    </row>
    <row r="598" spans="1:15" x14ac:dyDescent="0.25">
      <c r="A598" s="19">
        <v>1</v>
      </c>
      <c r="B598" s="4" t="s">
        <v>464</v>
      </c>
      <c r="C598" s="5" t="s">
        <v>14</v>
      </c>
      <c r="D598" s="47"/>
      <c r="E598" s="47"/>
      <c r="F598" s="47"/>
      <c r="G598" s="4"/>
      <c r="H598" s="24"/>
      <c r="I598" s="24"/>
      <c r="J598" s="18"/>
      <c r="K598" s="46"/>
      <c r="L598" s="18"/>
      <c r="M598" s="24"/>
      <c r="N598" s="24"/>
    </row>
    <row r="599" spans="1:15" x14ac:dyDescent="0.25">
      <c r="A599" s="19">
        <v>1</v>
      </c>
      <c r="B599" s="4" t="s">
        <v>273</v>
      </c>
      <c r="C599" s="5" t="s">
        <v>463</v>
      </c>
      <c r="D599" s="47"/>
      <c r="E599" s="47"/>
      <c r="F599" s="47"/>
      <c r="G599" s="4"/>
      <c r="H599" s="24"/>
      <c r="I599" s="24"/>
      <c r="J599" s="18"/>
      <c r="K599" s="46"/>
      <c r="L599" s="18"/>
      <c r="M599" s="24"/>
      <c r="N599" s="24"/>
    </row>
  </sheetData>
  <autoFilter ref="A1:AB565"/>
  <dataValidations count="16">
    <dataValidation type="list" allowBlank="1" showInputMessage="1" showErrorMessage="1" sqref="I2:I542 I557">
      <formula1>"Loose,Missing,Broken"</formula1>
    </dataValidation>
    <dataValidation type="list" showInputMessage="1" showErrorMessage="1" sqref="H2:H542 H557">
      <formula1>"In,Out,Loose, ,"</formula1>
    </dataValidation>
    <dataValidation type="list" allowBlank="1" showInputMessage="1" showErrorMessage="1" sqref="J2:J542 J557">
      <formula1>"Loose,Missing"</formula1>
    </dataValidation>
    <dataValidation type="list" allowBlank="1" showInputMessage="1" showErrorMessage="1" sqref="N490 K2:M542 K557:M557">
      <formula1>"In,Out,No Cxn,Stuck"</formula1>
    </dataValidation>
    <dataValidation type="list" allowBlank="1" showInputMessage="1" showErrorMessage="1" sqref="N491:N542 O558 N2:N489 N557">
      <formula1>"Missing,Broken,Replaced"</formula1>
    </dataValidation>
    <dataValidation allowBlank="1" showInputMessage="1" showErrorMessage="1" promptTitle="DNLG" prompt="Data Link No Good" sqref="Z1"/>
    <dataValidation allowBlank="1" showInputMessage="1" showErrorMessage="1" promptTitle="DLG" prompt="Data Link Good" sqref="Y1"/>
    <dataValidation allowBlank="1" showInputMessage="1" showErrorMessage="1" promptTitle="DTNG" prompt="Dial Tone No Good" sqref="AB1"/>
    <dataValidation allowBlank="1" showInputMessage="1" showErrorMessage="1" promptTitle="DTG" prompt="Dial Tone Good" sqref="AA1"/>
    <dataValidation allowBlank="1" showInputMessage="1" showErrorMessage="1" promptTitle="RI" prompt="Reinsert" sqref="X1"/>
    <dataValidation allowBlank="1" showInputMessage="1" showErrorMessage="1" promptTitle="NVI" prompt="New Voice Jack" sqref="W1"/>
    <dataValidation allowBlank="1" showInputMessage="1" showErrorMessage="1" promptTitle="NDJ" prompt="New Data Jack" sqref="V1"/>
    <dataValidation allowBlank="1" showInputMessage="1" showErrorMessage="1" promptTitle="NFI" prompt="New F Insert" sqref="U1"/>
    <dataValidation allowBlank="1" showInputMessage="1" showErrorMessage="1" promptTitle="NFP" prompt="New Face Plate" sqref="T1"/>
    <dataValidation allowBlank="1" showDropDown="1" showInputMessage="1" showErrorMessage="1" promptTitle="RM BX" prompt="Remount Box" sqref="R1"/>
    <dataValidation allowBlank="1" showDropDown="1" showInputMessage="1" showErrorMessage="1" promptTitle="RM BX" prompt="Remount Faceplate" sqref="S1"/>
  </dataValidations>
  <pageMargins left="0" right="0.5" top="0.5" bottom="0.75" header="0.25" footer="0.25"/>
  <pageSetup scale="95" fitToWidth="0" fitToHeight="0" orientation="landscape" r:id="rId1"/>
  <headerFooter>
    <oddHeader>&amp;CIndian - Mohawk Tower (DT)&amp;RDorm Jack Repairs Assessment 2017</oddHeader>
    <oddFooter>&amp;LCODES:&amp;C&amp;"Book Antiqua,Bold"Loose;  Missing;  Pushed IN;  Pulled OUT;  Broken; No cxn=No Connection; Stuck
Page &amp;P of &amp;N&amp;RMohawk Tower</oddFooter>
  </headerFooter>
  <rowBreaks count="19" manualBreakCount="19">
    <brk id="11" max="24" man="1"/>
    <brk id="39" max="24" man="1"/>
    <brk id="68" max="24" man="1"/>
    <brk id="95" max="24" man="1"/>
    <brk id="123" max="24" man="1"/>
    <brk id="149" max="24" man="1"/>
    <brk id="176" max="24" man="1"/>
    <brk id="203" max="24" man="1"/>
    <brk id="230" max="24" man="1"/>
    <brk id="258" max="24" man="1"/>
    <brk id="286" max="24" man="1"/>
    <brk id="343" max="24" man="1"/>
    <brk id="371" max="24" man="1"/>
    <brk id="399" max="24" man="1"/>
    <brk id="427" max="24" man="1"/>
    <brk id="455" max="24" man="1"/>
    <brk id="483" max="24" man="1"/>
    <brk id="511" max="24" man="1"/>
    <brk id="538" max="24"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Adirondack(DA)</vt:lpstr>
      <vt:lpstr>Cayuga(DB)</vt:lpstr>
      <vt:lpstr>Mahican(DC)</vt:lpstr>
      <vt:lpstr>Montauk(DD)</vt:lpstr>
      <vt:lpstr>Oneida(DE)</vt:lpstr>
      <vt:lpstr>Onondaga(DF)</vt:lpstr>
      <vt:lpstr>Seneca(DG)</vt:lpstr>
      <vt:lpstr>Tuscarora(DH)</vt:lpstr>
      <vt:lpstr>Mohawk(DT)</vt:lpstr>
      <vt:lpstr>'Adirondack(DA)'!Print_Area</vt:lpstr>
      <vt:lpstr>'Cayuga(DB)'!Print_Area</vt:lpstr>
      <vt:lpstr>'Mahican(DC)'!Print_Area</vt:lpstr>
      <vt:lpstr>'Mohawk(DT)'!Print_Area</vt:lpstr>
      <vt:lpstr>'Montauk(DD)'!Print_Area</vt:lpstr>
      <vt:lpstr>'Oneida(DE)'!Print_Area</vt:lpstr>
      <vt:lpstr>'Onondaga(DF)'!Print_Area</vt:lpstr>
      <vt:lpstr>'Seneca(DG)'!Print_Area</vt:lpstr>
      <vt:lpstr>'Tuscarora(DH)'!Print_Area</vt:lpstr>
      <vt:lpstr>'Adirondack(DA)'!Print_Titles</vt:lpstr>
      <vt:lpstr>'Cayuga(DB)'!Print_Titles</vt:lpstr>
      <vt:lpstr>'Mahican(DC)'!Print_Titles</vt:lpstr>
      <vt:lpstr>'Mohawk(DT)'!Print_Titles</vt:lpstr>
      <vt:lpstr>'Montauk(DD)'!Print_Titles</vt:lpstr>
      <vt:lpstr>'Oneida(DE)'!Print_Titles</vt:lpstr>
      <vt:lpstr>'Onondaga(DF)'!Print_Titles</vt:lpstr>
      <vt:lpstr>'Seneca(DG)'!Print_Titles</vt:lpstr>
      <vt:lpstr>'Tuscarora(DH)'!Print_Titles</vt:lpstr>
    </vt:vector>
  </TitlesOfParts>
  <Company>University at Albany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2017-07-07T13:46:30Z</dcterms:created>
  <dcterms:modified xsi:type="dcterms:W3CDTF">2018-01-24T19:54:54Z</dcterms:modified>
</cp:coreProperties>
</file>