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0C301C5C-F1D8-48F6-B929-8F39FF4D27CE}" xr6:coauthVersionLast="37" xr6:coauthVersionMax="37" xr10:uidLastSave="{00000000-0000-0000-0000-000000000000}"/>
  <bookViews>
    <workbookView xWindow="0" yWindow="462" windowWidth="24438" windowHeight="15240" tabRatio="500" firstSheet="1" activeTab="1"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definedNames>
    <definedName name="_xlnm._FilterDatabase" localSheetId="8" hidden="1">Stories!$A$1:$E$43</definedName>
  </definedName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3" i="11" l="1"/>
  <c r="E4" i="11"/>
  <c r="E5" i="11"/>
  <c r="E6" i="11"/>
  <c r="E7" i="11"/>
  <c r="E8" i="11"/>
  <c r="E9"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2" i="11"/>
  <c r="H10" i="14"/>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<sst xmlns="http://schemas.openxmlformats.org/spreadsheetml/2006/main" count="495" uniqueCount="216">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</sst>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4" t="s">
        <v>26</v>
      </c>
      <c r="F9" s="34"/>
      <c r="G9" s="34"/>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6"/>
  <sheetViews>
    <sheetView tabSelected="1" topLeftCell="A22" zoomScale="150" workbookViewId="0">
      <selection activeCell="D29" sqref="D29"/>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26" t="s">
        <v>119</v>
      </c>
    </row>
    <row r="16" spans="1:25" x14ac:dyDescent="0.4">
      <c r="A16">
        <v>2</v>
      </c>
      <c r="B16" t="s">
        <v>48</v>
      </c>
      <c r="C16" t="s">
        <v>49</v>
      </c>
      <c r="D16" s="16" t="s">
        <v>20</v>
      </c>
      <c r="E16" s="30" t="s">
        <v>121</v>
      </c>
      <c r="Y16" t="s">
        <v>121</v>
      </c>
    </row>
    <row r="17" spans="1:25" x14ac:dyDescent="0.4">
      <c r="A17">
        <v>2</v>
      </c>
      <c r="B17" t="s">
        <v>50</v>
      </c>
      <c r="C17" t="s">
        <v>51</v>
      </c>
      <c r="D17" s="16" t="s">
        <v>15</v>
      </c>
      <c r="E17" s="26" t="s">
        <v>119</v>
      </c>
      <c r="Y17" t="s">
        <v>123</v>
      </c>
    </row>
    <row r="18" spans="1:25" x14ac:dyDescent="0.4">
      <c r="A18">
        <v>2</v>
      </c>
      <c r="B18" t="s">
        <v>54</v>
      </c>
      <c r="C18" t="s">
        <v>55</v>
      </c>
      <c r="D18" s="16" t="s">
        <v>10</v>
      </c>
      <c r="E18" s="30" t="s">
        <v>121</v>
      </c>
      <c r="Y18" t="s">
        <v>119</v>
      </c>
    </row>
    <row r="19" spans="1:25" x14ac:dyDescent="0.4">
      <c r="A19">
        <v>2</v>
      </c>
      <c r="B19" t="s">
        <v>56</v>
      </c>
      <c r="C19" t="s">
        <v>57</v>
      </c>
      <c r="D19" s="16" t="s">
        <v>10</v>
      </c>
      <c r="E19" s="30" t="s">
        <v>121</v>
      </c>
    </row>
    <row r="20" spans="1:25" x14ac:dyDescent="0.4">
      <c r="A20">
        <v>2</v>
      </c>
      <c r="B20" t="s">
        <v>86</v>
      </c>
      <c r="C20" t="s">
        <v>87</v>
      </c>
      <c r="D20" s="23" t="s">
        <v>15</v>
      </c>
      <c r="E20" s="26" t="s">
        <v>119</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146</v>
      </c>
      <c r="C23" t="s">
        <v>147</v>
      </c>
      <c r="E23" s="26"/>
    </row>
    <row r="24" spans="1:25" x14ac:dyDescent="0.4">
      <c r="B24" t="s">
        <v>60</v>
      </c>
      <c r="C24" t="s">
        <v>61</v>
      </c>
    </row>
    <row r="25" spans="1:25" x14ac:dyDescent="0.4">
      <c r="B25" t="s">
        <v>64</v>
      </c>
      <c r="C25" t="s">
        <v>65</v>
      </c>
    </row>
    <row r="26" spans="1:25" x14ac:dyDescent="0.4">
      <c r="B26" t="s">
        <v>66</v>
      </c>
      <c r="C26" t="s">
        <v>67</v>
      </c>
    </row>
    <row r="27" spans="1:25" x14ac:dyDescent="0.4">
      <c r="B27" t="s">
        <v>68</v>
      </c>
      <c r="C27" t="s">
        <v>69</v>
      </c>
    </row>
    <row r="28" spans="1:25" x14ac:dyDescent="0.4">
      <c r="B28" t="s">
        <v>70</v>
      </c>
      <c r="C28" t="s">
        <v>71</v>
      </c>
    </row>
    <row r="29" spans="1:25" x14ac:dyDescent="0.4">
      <c r="B29" t="s">
        <v>74</v>
      </c>
      <c r="C29" t="s">
        <v>75</v>
      </c>
    </row>
    <row r="30" spans="1:25" x14ac:dyDescent="0.4">
      <c r="B30" t="s">
        <v>76</v>
      </c>
      <c r="C30" t="s">
        <v>77</v>
      </c>
    </row>
    <row r="31" spans="1:25" x14ac:dyDescent="0.4">
      <c r="B31" t="s">
        <v>78</v>
      </c>
      <c r="C31" t="s">
        <v>79</v>
      </c>
    </row>
    <row r="32" spans="1:25" x14ac:dyDescent="0.4">
      <c r="B32" t="s">
        <v>82</v>
      </c>
      <c r="C32" t="s">
        <v>83</v>
      </c>
      <c r="D32" s="23"/>
    </row>
    <row r="33" spans="2:3" x14ac:dyDescent="0.4">
      <c r="B33" t="s">
        <v>88</v>
      </c>
      <c r="C33" t="s">
        <v>89</v>
      </c>
    </row>
    <row r="34" spans="2:3" x14ac:dyDescent="0.4">
      <c r="B34" t="s">
        <v>90</v>
      </c>
      <c r="C34" t="s">
        <v>91</v>
      </c>
    </row>
    <row r="35" spans="2:3" x14ac:dyDescent="0.4">
      <c r="B35" t="s">
        <v>92</v>
      </c>
      <c r="C35" t="s">
        <v>93</v>
      </c>
    </row>
    <row r="36" spans="2:3" x14ac:dyDescent="0.4">
      <c r="B36" t="s">
        <v>183</v>
      </c>
      <c r="C36" t="s">
        <v>184</v>
      </c>
    </row>
  </sheetData>
  <sortState ref="A2:E36">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6:E27">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2:E33">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4">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5">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31">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4">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3">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36" xr:uid="{A2015E38-FE84-4A4F-9893-0DFE728D2873}">
      <formula1>"Assigned, In Progress, Complete"</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6" zoomScale="150" workbookViewId="0">
      <selection activeCell="A24" sqref="A24"/>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topLeftCell="A7" zoomScale="150" workbookViewId="0">
      <selection activeCell="C8" sqref="C8"/>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topLeftCell="A7"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6" t="s">
        <v>199</v>
      </c>
      <c r="C15" s="36"/>
      <c r="D15" s="36"/>
      <c r="E15" s="36"/>
      <c r="F15" s="36"/>
      <c r="G15" s="36"/>
      <c r="H15" s="36"/>
      <c r="I15" s="36"/>
    </row>
    <row r="16" spans="1:26" x14ac:dyDescent="0.4">
      <c r="B16" s="36" t="s">
        <v>196</v>
      </c>
      <c r="C16" s="36"/>
      <c r="D16" s="36"/>
      <c r="E16" s="36"/>
      <c r="F16" s="36"/>
      <c r="G16" s="36"/>
      <c r="H16" s="36"/>
      <c r="I16" s="36"/>
    </row>
    <row r="17" spans="1:9" x14ac:dyDescent="0.4">
      <c r="B17" s="36" t="s">
        <v>200</v>
      </c>
      <c r="C17" s="36"/>
      <c r="D17" s="36"/>
      <c r="E17" s="36"/>
      <c r="F17" s="36"/>
      <c r="G17" s="36"/>
      <c r="H17" s="36"/>
      <c r="I17" s="36"/>
    </row>
    <row r="18" spans="1:9" x14ac:dyDescent="0.4">
      <c r="B18" s="36" t="s">
        <v>197</v>
      </c>
      <c r="C18" s="36"/>
      <c r="D18" s="36"/>
      <c r="E18" s="36"/>
      <c r="F18" s="36"/>
      <c r="G18" s="36"/>
      <c r="H18" s="36"/>
      <c r="I18" s="36"/>
    </row>
    <row r="19" spans="1:9" x14ac:dyDescent="0.4">
      <c r="B19" s="37" t="s">
        <v>198</v>
      </c>
      <c r="C19" s="37"/>
      <c r="D19" s="37"/>
      <c r="E19" s="37"/>
      <c r="F19" s="37"/>
      <c r="G19" s="37"/>
      <c r="H19" s="37"/>
      <c r="I19" s="37"/>
    </row>
    <row r="20" spans="1:9" ht="24.6" x14ac:dyDescent="0.4">
      <c r="B20" s="5" t="s">
        <v>126</v>
      </c>
    </row>
    <row r="21" spans="1:9" x14ac:dyDescent="0.4">
      <c r="B21" s="36" t="s">
        <v>201</v>
      </c>
      <c r="C21" s="36"/>
      <c r="D21" s="36"/>
      <c r="E21" s="36"/>
      <c r="F21" s="36"/>
      <c r="G21" s="36"/>
      <c r="H21" s="36"/>
    </row>
    <row r="22" spans="1:9" x14ac:dyDescent="0.4">
      <c r="B22" s="36" t="s">
        <v>202</v>
      </c>
      <c r="C22" s="36"/>
      <c r="D22" s="36"/>
      <c r="E22" s="36"/>
      <c r="F22" s="36"/>
      <c r="G22" s="36"/>
    </row>
    <row r="24" spans="1:9" x14ac:dyDescent="0.4">
      <c r="B24" s="5"/>
    </row>
    <row r="26" spans="1:9" x14ac:dyDescent="0.4">
      <c r="A26" s="35" t="s">
        <v>127</v>
      </c>
      <c r="B26" s="35"/>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zoomScaleNormal="100" workbookViewId="0">
      <selection activeCell="A9" sqref="A9"/>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119</v>
      </c>
      <c r="E2" s="19">
        <v>25</v>
      </c>
      <c r="F2" s="19">
        <v>2</v>
      </c>
      <c r="G2" s="20">
        <v>18</v>
      </c>
      <c r="H2" s="20">
        <v>2</v>
      </c>
      <c r="I2" s="29" t="s">
        <v>214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119</v>
      </c>
      <c r="E4" s="19">
        <v>30</v>
      </c>
      <c r="F4" s="19">
        <v>2</v>
      </c>
      <c r="G4" s="20">
        <v>28</v>
      </c>
      <c r="H4" s="20">
        <v>1.5</v>
      </c>
      <c r="I4" s="29" t="s">
        <v>214</v>
      </c>
      <c r="Z4" t="s">
        <v>123</v>
      </c>
    </row>
    <row r="5" spans="1:26" x14ac:dyDescent="0.4">
      <c r="A5" s="16" t="s">
        <v>54</v>
      </c>
      <c r="B5" s="16" t="s">
        <v>55</v>
      </c>
      <c r="C5" s="19" t="s">
        <v>10</v>
      </c>
      <c r="D5" s="26" t="s">
        <v>121</v>
      </c>
      <c r="E5" s="19">
        <v>20</v>
      </c>
      <c r="F5" s="19">
        <v>2</v>
      </c>
      <c r="I5" s="29" t="s">
        <v>204</v>
      </c>
      <c r="Z5" t="s">
        <v>119</v>
      </c>
    </row>
    <row r="6" spans="1:26" x14ac:dyDescent="0.4">
      <c r="A6" s="16" t="s">
        <v>56</v>
      </c>
      <c r="B6" s="16" t="s">
        <v>57</v>
      </c>
      <c r="C6" s="19" t="s">
        <v>10</v>
      </c>
      <c r="D6" s="26" t="s">
        <v>121</v>
      </c>
      <c r="E6" s="19">
        <v>15</v>
      </c>
      <c r="F6" s="19">
        <v>1.5</v>
      </c>
      <c r="I6" s="29" t="s">
        <v>204</v>
      </c>
    </row>
    <row r="7" spans="1:26" x14ac:dyDescent="0.4">
      <c r="A7" s="16" t="s">
        <v>86</v>
      </c>
      <c r="B7" s="16" t="s">
        <v>87</v>
      </c>
      <c r="C7" s="19" t="s">
        <v>15</v>
      </c>
      <c r="D7" s="26" t="s">
        <v>119</v>
      </c>
      <c r="E7" s="19">
        <v>30</v>
      </c>
      <c r="F7" s="19">
        <v>2</v>
      </c>
      <c r="G7" s="20">
        <v>24</v>
      </c>
      <c r="H7" s="20">
        <v>2</v>
      </c>
      <c r="I7" s="29" t="s">
        <v>214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115</v>
      </c>
      <c r="H10" s="20">
        <f>SUM(H2:H9)</f>
        <v>9.5</v>
      </c>
    </row>
    <row r="12" spans="1:26" x14ac:dyDescent="0.4">
      <c r="B12" s="5" t="s">
        <v>213</v>
      </c>
    </row>
    <row r="13" spans="1:26" x14ac:dyDescent="0.4">
      <c r="B13" s="5"/>
    </row>
    <row r="14" spans="1:26" x14ac:dyDescent="0.4">
      <c r="B14" s="5" t="s">
        <v>125</v>
      </c>
    </row>
    <row r="15" spans="1:26" x14ac:dyDescent="0.4">
      <c r="B15" s="36"/>
      <c r="C15" s="36"/>
      <c r="D15" s="36"/>
      <c r="E15" s="36"/>
      <c r="F15" s="36"/>
      <c r="G15" s="36"/>
      <c r="H15" s="36"/>
      <c r="I15" s="36"/>
    </row>
    <row r="16" spans="1:26" x14ac:dyDescent="0.4">
      <c r="B16" s="36"/>
      <c r="C16" s="36"/>
      <c r="D16" s="36"/>
      <c r="E16" s="36"/>
      <c r="F16" s="36"/>
      <c r="G16" s="36"/>
      <c r="H16" s="36"/>
      <c r="I16" s="36"/>
    </row>
    <row r="17" spans="2:9" x14ac:dyDescent="0.4">
      <c r="B17" s="36"/>
      <c r="C17" s="36"/>
      <c r="D17" s="36"/>
      <c r="E17" s="36"/>
      <c r="F17" s="36"/>
      <c r="G17" s="36"/>
      <c r="H17" s="36"/>
      <c r="I17" s="36"/>
    </row>
    <row r="18" spans="2:9" x14ac:dyDescent="0.4">
      <c r="B18" s="36"/>
      <c r="C18" s="36"/>
      <c r="D18" s="36"/>
      <c r="E18" s="36"/>
      <c r="F18" s="36"/>
      <c r="G18" s="36"/>
      <c r="H18" s="36"/>
      <c r="I18" s="36"/>
    </row>
    <row r="19" spans="2:9" x14ac:dyDescent="0.4">
      <c r="B19" s="37"/>
      <c r="C19" s="37"/>
      <c r="D19" s="37"/>
      <c r="E19" s="37"/>
      <c r="F19" s="37"/>
      <c r="G19" s="37"/>
      <c r="H19" s="37"/>
      <c r="I19" s="37"/>
    </row>
    <row r="20" spans="2:9" ht="13" customHeight="1" x14ac:dyDescent="0.4">
      <c r="B20" s="38" t="s">
        <v>126</v>
      </c>
      <c r="C20" s="38"/>
    </row>
    <row r="21" spans="2:9" x14ac:dyDescent="0.4">
      <c r="B21" s="36"/>
      <c r="C21" s="36"/>
      <c r="D21" s="36"/>
      <c r="E21" s="36"/>
      <c r="F21" s="36"/>
      <c r="G21" s="36"/>
      <c r="H21" s="36"/>
    </row>
    <row r="22" spans="2:9" x14ac:dyDescent="0.4">
      <c r="B22" s="36"/>
      <c r="C22" s="36"/>
      <c r="D22" s="36"/>
      <c r="E22" s="36"/>
      <c r="F22" s="36"/>
      <c r="G22" s="36"/>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topLeftCell="A28" zoomScaleNormal="100" zoomScalePageLayoutView="150" workbookViewId="0">
      <selection activeCell="D2" sqref="D2:D43"/>
    </sheetView>
  </sheetViews>
  <sheetFormatPr defaultColWidth="10.6640625" defaultRowHeight="12.3" x14ac:dyDescent="0.4"/>
  <cols>
    <col min="1" max="1" width="8" bestFit="1" customWidth="1"/>
    <col min="2" max="2" width="26.80859375" customWidth="1"/>
    <col min="3" max="3" width="69.140625" style="1" customWidth="1"/>
    <col min="5" max="5" width="10.6640625" style="33"/>
  </cols>
  <sheetData>
    <row r="1" spans="1:5" s="4" customFormat="1" x14ac:dyDescent="0.4">
      <c r="A1" s="4" t="s">
        <v>129</v>
      </c>
      <c r="B1" s="4" t="s">
        <v>130</v>
      </c>
      <c r="C1" s="5" t="s">
        <v>131</v>
      </c>
      <c r="D1" s="22" t="s">
        <v>132</v>
      </c>
      <c r="E1" s="32" t="s">
        <v>215</v>
      </c>
    </row>
    <row r="2" spans="1:5" ht="15" x14ac:dyDescent="0.4">
      <c r="A2" t="s">
        <v>32</v>
      </c>
      <c r="B2" t="s">
        <v>33</v>
      </c>
      <c r="C2" s="24" t="s">
        <v>133</v>
      </c>
      <c r="D2" s="23" t="s">
        <v>134</v>
      </c>
      <c r="E2" s="33" t="str">
        <f>VLOOKUP(A2,Backlog!B:B,1,FALSE)</f>
        <v>US01</v>
      </c>
    </row>
    <row r="3" spans="1:5" ht="15" x14ac:dyDescent="0.4">
      <c r="A3" t="s">
        <v>34</v>
      </c>
      <c r="B3" t="s">
        <v>35</v>
      </c>
      <c r="C3" s="9" t="s">
        <v>135</v>
      </c>
      <c r="D3" s="23" t="s">
        <v>134</v>
      </c>
      <c r="E3" s="33" t="str">
        <f>VLOOKUP(A3,Backlog!B:B,1,FALSE)</f>
        <v>US02</v>
      </c>
    </row>
    <row r="4" spans="1:5" ht="15" x14ac:dyDescent="0.4">
      <c r="A4" t="s">
        <v>36</v>
      </c>
      <c r="B4" t="s">
        <v>37</v>
      </c>
      <c r="C4" s="9" t="s">
        <v>136</v>
      </c>
      <c r="D4" s="23" t="s">
        <v>134</v>
      </c>
      <c r="E4" s="33" t="str">
        <f>VLOOKUP(A4,Backlog!B:B,1,FALSE)</f>
        <v>US03</v>
      </c>
    </row>
    <row r="5" spans="1:5" ht="30" x14ac:dyDescent="0.4">
      <c r="A5" t="s">
        <v>38</v>
      </c>
      <c r="B5" t="s">
        <v>39</v>
      </c>
      <c r="C5" s="9" t="s">
        <v>137</v>
      </c>
      <c r="D5" s="23" t="s">
        <v>134</v>
      </c>
      <c r="E5" s="33" t="str">
        <f>VLOOKUP(A5,Backlog!B:B,1,FALSE)</f>
        <v>US04</v>
      </c>
    </row>
    <row r="6" spans="1:5" ht="15" x14ac:dyDescent="0.4">
      <c r="A6" t="s">
        <v>40</v>
      </c>
      <c r="B6" t="s">
        <v>41</v>
      </c>
      <c r="C6" s="9" t="s">
        <v>138</v>
      </c>
      <c r="D6" s="23" t="s">
        <v>134</v>
      </c>
      <c r="E6" s="33" t="str">
        <f>VLOOKUP(A6,Backlog!B:B,1,FALSE)</f>
        <v>US05</v>
      </c>
    </row>
    <row r="7" spans="1:5" ht="15" x14ac:dyDescent="0.4">
      <c r="A7" t="s">
        <v>42</v>
      </c>
      <c r="B7" t="s">
        <v>43</v>
      </c>
      <c r="C7" s="9" t="s">
        <v>139</v>
      </c>
      <c r="D7" s="23" t="s">
        <v>134</v>
      </c>
      <c r="E7" s="33" t="str">
        <f>VLOOKUP(A7,Backlog!B:B,1,FALSE)</f>
        <v>US06</v>
      </c>
    </row>
    <row r="8" spans="1:5" ht="30" x14ac:dyDescent="0.4">
      <c r="A8" t="s">
        <v>44</v>
      </c>
      <c r="B8" t="s">
        <v>45</v>
      </c>
      <c r="C8" s="9" t="s">
        <v>140</v>
      </c>
      <c r="D8" s="23" t="s">
        <v>134</v>
      </c>
      <c r="E8" s="33" t="str">
        <f>VLOOKUP(A8,Backlog!B:B,1,FALSE)</f>
        <v>US07</v>
      </c>
    </row>
    <row r="9" spans="1:5" ht="30" x14ac:dyDescent="0.4">
      <c r="A9" t="s">
        <v>46</v>
      </c>
      <c r="B9" t="s">
        <v>47</v>
      </c>
      <c r="C9" s="9" t="s">
        <v>141</v>
      </c>
      <c r="D9" s="23" t="s">
        <v>134</v>
      </c>
      <c r="E9" s="33" t="str">
        <f>VLOOKUP(A9,Backlog!B:B,1,FALSE)</f>
        <v>US08</v>
      </c>
    </row>
    <row r="10" spans="1:5" ht="30" x14ac:dyDescent="0.4">
      <c r="A10" t="s">
        <v>48</v>
      </c>
      <c r="B10" t="s">
        <v>49</v>
      </c>
      <c r="C10" s="9" t="s">
        <v>142</v>
      </c>
      <c r="D10" s="23" t="s">
        <v>134</v>
      </c>
      <c r="E10" s="33" t="str">
        <f>VLOOKUP(A10,Backlog!B:B,1,FALSE)</f>
        <v>US09</v>
      </c>
    </row>
    <row r="11" spans="1:5" ht="30" x14ac:dyDescent="0.4">
      <c r="A11" t="s">
        <v>50</v>
      </c>
      <c r="B11" t="s">
        <v>51</v>
      </c>
      <c r="C11" s="9" t="s">
        <v>143</v>
      </c>
      <c r="D11" s="23" t="s">
        <v>134</v>
      </c>
      <c r="E11" s="33" t="str">
        <f>VLOOKUP(A11,Backlog!B:B,1,FALSE)</f>
        <v>US10</v>
      </c>
    </row>
    <row r="12" spans="1:5" ht="15" x14ac:dyDescent="0.4">
      <c r="A12" t="s">
        <v>52</v>
      </c>
      <c r="B12" t="s">
        <v>53</v>
      </c>
      <c r="C12" s="9" t="s">
        <v>144</v>
      </c>
      <c r="E12" s="33" t="e">
        <f>VLOOKUP(A12,Backlog!B:B,1,FALSE)</f>
        <v>#N/A</v>
      </c>
    </row>
    <row r="13" spans="1:5" ht="30" x14ac:dyDescent="0.4">
      <c r="A13" t="s">
        <v>54</v>
      </c>
      <c r="B13" t="s">
        <v>55</v>
      </c>
      <c r="C13" s="9" t="s">
        <v>145</v>
      </c>
      <c r="D13" t="s">
        <v>134</v>
      </c>
      <c r="E13" s="33" t="str">
        <f>VLOOKUP(A13,Backlog!B:B,1,FALSE)</f>
        <v>US12</v>
      </c>
    </row>
    <row r="14" spans="1:5" ht="45" x14ac:dyDescent="0.4">
      <c r="A14" t="s">
        <v>146</v>
      </c>
      <c r="B14" t="s">
        <v>147</v>
      </c>
      <c r="C14" s="9" t="s">
        <v>148</v>
      </c>
      <c r="E14" s="33" t="str">
        <f>VLOOKUP(A14,Backlog!B:B,1,FALSE)</f>
        <v>US13</v>
      </c>
    </row>
    <row r="15" spans="1:5" ht="15" x14ac:dyDescent="0.4">
      <c r="A15" t="s">
        <v>56</v>
      </c>
      <c r="B15" t="s">
        <v>57</v>
      </c>
      <c r="C15" s="9" t="s">
        <v>149</v>
      </c>
      <c r="D15" t="s">
        <v>134</v>
      </c>
      <c r="E15" s="33" t="str">
        <f>VLOOKUP(A15,Backlog!B:B,1,FALSE)</f>
        <v>US14</v>
      </c>
    </row>
    <row r="16" spans="1:5" ht="15" x14ac:dyDescent="0.4">
      <c r="A16" t="s">
        <v>58</v>
      </c>
      <c r="B16" t="s">
        <v>59</v>
      </c>
      <c r="C16" s="9" t="s">
        <v>150</v>
      </c>
      <c r="D16" t="s">
        <v>134</v>
      </c>
      <c r="E16" s="33" t="str">
        <f>VLOOKUP(A16,Backlog!B:B,1,FALSE)</f>
        <v>US15</v>
      </c>
    </row>
    <row r="17" spans="1:5" ht="15" x14ac:dyDescent="0.4">
      <c r="A17" t="s">
        <v>60</v>
      </c>
      <c r="B17" t="s">
        <v>61</v>
      </c>
      <c r="C17" s="9" t="s">
        <v>151</v>
      </c>
      <c r="E17" s="33" t="str">
        <f>VLOOKUP(A17,Backlog!B:B,1,FALSE)</f>
        <v>US16</v>
      </c>
    </row>
    <row r="18" spans="1:5" ht="15" x14ac:dyDescent="0.4">
      <c r="A18" t="s">
        <v>62</v>
      </c>
      <c r="B18" t="s">
        <v>63</v>
      </c>
      <c r="C18" s="9" t="s">
        <v>152</v>
      </c>
      <c r="E18" s="33" t="e">
        <f>VLOOKUP(A18,Backlog!B:B,1,FALSE)</f>
        <v>#N/A</v>
      </c>
    </row>
    <row r="19" spans="1:5" ht="15" x14ac:dyDescent="0.4">
      <c r="A19" t="s">
        <v>64</v>
      </c>
      <c r="B19" t="s">
        <v>65</v>
      </c>
      <c r="C19" s="9" t="s">
        <v>153</v>
      </c>
      <c r="E19" s="33" t="str">
        <f>VLOOKUP(A19,Backlog!B:B,1,FALSE)</f>
        <v>US18</v>
      </c>
    </row>
    <row r="20" spans="1:5" ht="15" x14ac:dyDescent="0.4">
      <c r="A20" t="s">
        <v>66</v>
      </c>
      <c r="B20" t="s">
        <v>67</v>
      </c>
      <c r="C20" s="9" t="s">
        <v>154</v>
      </c>
      <c r="E20" s="33" t="str">
        <f>VLOOKUP(A20,Backlog!B:B,1,FALSE)</f>
        <v>US19</v>
      </c>
    </row>
    <row r="21" spans="1:5" ht="15" x14ac:dyDescent="0.4">
      <c r="A21" t="s">
        <v>68</v>
      </c>
      <c r="B21" t="s">
        <v>69</v>
      </c>
      <c r="C21" s="9" t="s">
        <v>155</v>
      </c>
      <c r="E21" s="33" t="str">
        <f>VLOOKUP(A21,Backlog!B:B,1,FALSE)</f>
        <v>US20</v>
      </c>
    </row>
    <row r="22" spans="1:5" ht="15" x14ac:dyDescent="0.4">
      <c r="A22" t="s">
        <v>70</v>
      </c>
      <c r="B22" t="s">
        <v>71</v>
      </c>
      <c r="C22" s="9" t="s">
        <v>156</v>
      </c>
      <c r="E22" s="33" t="str">
        <f>VLOOKUP(A22,Backlog!B:B,1,FALSE)</f>
        <v>US21</v>
      </c>
    </row>
    <row r="23" spans="1:5" ht="15" x14ac:dyDescent="0.4">
      <c r="A23" t="s">
        <v>72</v>
      </c>
      <c r="B23" t="s">
        <v>73</v>
      </c>
      <c r="C23" s="9" t="s">
        <v>157</v>
      </c>
      <c r="D23" t="s">
        <v>134</v>
      </c>
      <c r="E23" s="33" t="str">
        <f>VLOOKUP(A23,Backlog!B:B,1,FALSE)</f>
        <v>US22</v>
      </c>
    </row>
    <row r="24" spans="1:5" ht="30" x14ac:dyDescent="0.4">
      <c r="A24" t="s">
        <v>74</v>
      </c>
      <c r="B24" t="s">
        <v>75</v>
      </c>
      <c r="C24" s="9" t="s">
        <v>158</v>
      </c>
      <c r="E24" s="33" t="str">
        <f>VLOOKUP(A24,Backlog!B:B,1,FALSE)</f>
        <v>US23</v>
      </c>
    </row>
    <row r="25" spans="1:5" ht="30" x14ac:dyDescent="0.4">
      <c r="A25" t="s">
        <v>76</v>
      </c>
      <c r="B25" t="s">
        <v>77</v>
      </c>
      <c r="C25" s="9" t="s">
        <v>159</v>
      </c>
      <c r="E25" s="33" t="str">
        <f>VLOOKUP(A25,Backlog!B:B,1,FALSE)</f>
        <v>US24</v>
      </c>
    </row>
    <row r="26" spans="1:5" ht="30" x14ac:dyDescent="0.4">
      <c r="A26" t="s">
        <v>78</v>
      </c>
      <c r="B26" t="s">
        <v>79</v>
      </c>
      <c r="C26" s="9" t="s">
        <v>160</v>
      </c>
      <c r="E26" s="33" t="str">
        <f>VLOOKUP(A26,Backlog!B:B,1,FALSE)</f>
        <v>US25</v>
      </c>
    </row>
    <row r="27" spans="1:5" ht="75" x14ac:dyDescent="0.4">
      <c r="A27" t="s">
        <v>161</v>
      </c>
      <c r="B27" t="s">
        <v>162</v>
      </c>
      <c r="C27" s="9" t="s">
        <v>163</v>
      </c>
      <c r="E27" s="33" t="e">
        <f>VLOOKUP(A27,Backlog!B:B,1,FALSE)</f>
        <v>#N/A</v>
      </c>
    </row>
    <row r="28" spans="1:5" ht="15" x14ac:dyDescent="0.4">
      <c r="A28" t="s">
        <v>80</v>
      </c>
      <c r="B28" t="s">
        <v>81</v>
      </c>
      <c r="C28" s="9" t="s">
        <v>164</v>
      </c>
      <c r="E28" s="33" t="str">
        <f>VLOOKUP(A28,Backlog!B:B,1,FALSE)</f>
        <v>US27</v>
      </c>
    </row>
    <row r="29" spans="1:5" ht="15" x14ac:dyDescent="0.4">
      <c r="A29" t="s">
        <v>82</v>
      </c>
      <c r="B29" t="s">
        <v>83</v>
      </c>
      <c r="C29" s="9" t="s">
        <v>165</v>
      </c>
      <c r="E29" s="33" t="str">
        <f>VLOOKUP(A29,Backlog!B:B,1,FALSE)</f>
        <v>US28</v>
      </c>
    </row>
    <row r="30" spans="1:5" ht="15" x14ac:dyDescent="0.4">
      <c r="A30" t="s">
        <v>84</v>
      </c>
      <c r="B30" t="s">
        <v>85</v>
      </c>
      <c r="C30" s="9" t="s">
        <v>166</v>
      </c>
      <c r="D30" s="23" t="s">
        <v>134</v>
      </c>
      <c r="E30" s="33" t="str">
        <f>VLOOKUP(A30,Backlog!B:B,1,FALSE)</f>
        <v>US29</v>
      </c>
    </row>
    <row r="31" spans="1:5" ht="15" x14ac:dyDescent="0.4">
      <c r="A31" t="s">
        <v>86</v>
      </c>
      <c r="B31" t="s">
        <v>87</v>
      </c>
      <c r="C31" s="9" t="s">
        <v>167</v>
      </c>
      <c r="D31" t="s">
        <v>134</v>
      </c>
      <c r="E31" s="33" t="str">
        <f>VLOOKUP(A31,Backlog!B:B,1,FALSE)</f>
        <v>US30</v>
      </c>
    </row>
    <row r="32" spans="1:5" ht="15" x14ac:dyDescent="0.4">
      <c r="A32" t="s">
        <v>88</v>
      </c>
      <c r="B32" t="s">
        <v>89</v>
      </c>
      <c r="C32" s="9" t="s">
        <v>168</v>
      </c>
      <c r="E32" s="33" t="str">
        <f>VLOOKUP(A32,Backlog!B:B,1,FALSE)</f>
        <v>US31</v>
      </c>
    </row>
    <row r="33" spans="1:5" ht="15" x14ac:dyDescent="0.4">
      <c r="A33" t="s">
        <v>90</v>
      </c>
      <c r="B33" t="s">
        <v>91</v>
      </c>
      <c r="C33" s="9" t="s">
        <v>169</v>
      </c>
      <c r="E33" s="33" t="str">
        <f>VLOOKUP(A33,Backlog!B:B,1,FALSE)</f>
        <v>US32</v>
      </c>
    </row>
    <row r="34" spans="1:5" ht="30" x14ac:dyDescent="0.4">
      <c r="A34" t="s">
        <v>92</v>
      </c>
      <c r="B34" t="s">
        <v>93</v>
      </c>
      <c r="C34" s="9" t="s">
        <v>170</v>
      </c>
      <c r="E34" s="33" t="str">
        <f>VLOOKUP(A34,Backlog!B:B,1,FALSE)</f>
        <v>US33</v>
      </c>
    </row>
    <row r="35" spans="1:5" ht="30" x14ac:dyDescent="0.4">
      <c r="A35" t="s">
        <v>171</v>
      </c>
      <c r="B35" t="s">
        <v>172</v>
      </c>
      <c r="C35" s="9" t="s">
        <v>173</v>
      </c>
      <c r="E35" s="33" t="e">
        <f>VLOOKUP(A35,Backlog!B:B,1,FALSE)</f>
        <v>#N/A</v>
      </c>
    </row>
    <row r="36" spans="1:5" ht="15" x14ac:dyDescent="0.4">
      <c r="A36" t="s">
        <v>174</v>
      </c>
      <c r="B36" t="s">
        <v>175</v>
      </c>
      <c r="C36" s="9" t="s">
        <v>176</v>
      </c>
      <c r="D36" t="s">
        <v>134</v>
      </c>
      <c r="E36" s="33" t="str">
        <f>VLOOKUP(A36,Backlog!B:B,1,FALSE)</f>
        <v>US35</v>
      </c>
    </row>
    <row r="37" spans="1:5" ht="15" x14ac:dyDescent="0.4">
      <c r="A37" t="s">
        <v>177</v>
      </c>
      <c r="B37" t="s">
        <v>178</v>
      </c>
      <c r="C37" s="9" t="s">
        <v>179</v>
      </c>
      <c r="D37" t="s">
        <v>134</v>
      </c>
      <c r="E37" s="33" t="str">
        <f>VLOOKUP(A37,Backlog!B:B,1,FALSE)</f>
        <v>US36</v>
      </c>
    </row>
    <row r="38" spans="1:5" ht="30" x14ac:dyDescent="0.4">
      <c r="A38" t="s">
        <v>128</v>
      </c>
      <c r="B38" t="s">
        <v>180</v>
      </c>
      <c r="C38" s="9" t="s">
        <v>181</v>
      </c>
      <c r="D38" t="s">
        <v>134</v>
      </c>
      <c r="E38" s="33" t="str">
        <f>VLOOKUP(A38,Backlog!B:B,1,FALSE)</f>
        <v>US37</v>
      </c>
    </row>
    <row r="39" spans="1:5" ht="15" x14ac:dyDescent="0.4">
      <c r="A39" t="s">
        <v>94</v>
      </c>
      <c r="B39" t="s">
        <v>95</v>
      </c>
      <c r="C39" s="9" t="s">
        <v>182</v>
      </c>
      <c r="D39" t="s">
        <v>134</v>
      </c>
      <c r="E39" s="33" t="str">
        <f>VLOOKUP(A39,Backlog!B:B,1,FALSE)</f>
        <v>US38</v>
      </c>
    </row>
    <row r="40" spans="1:5" ht="30" x14ac:dyDescent="0.4">
      <c r="A40" t="s">
        <v>183</v>
      </c>
      <c r="B40" t="s">
        <v>184</v>
      </c>
      <c r="C40" s="9" t="s">
        <v>185</v>
      </c>
      <c r="D40" t="s">
        <v>134</v>
      </c>
      <c r="E40" s="33" t="str">
        <f>VLOOKUP(A40,Backlog!B:B,1,FALSE)</f>
        <v>US39</v>
      </c>
    </row>
    <row r="41" spans="1:5" ht="15" x14ac:dyDescent="0.4">
      <c r="A41" t="s">
        <v>186</v>
      </c>
      <c r="B41" t="s">
        <v>187</v>
      </c>
      <c r="C41" s="9" t="s">
        <v>188</v>
      </c>
      <c r="E41" s="33" t="e">
        <f>VLOOKUP(A41,Backlog!B:B,1,FALSE)</f>
        <v>#N/A</v>
      </c>
    </row>
    <row r="42" spans="1:5" ht="15" x14ac:dyDescent="0.4">
      <c r="A42" t="s">
        <v>189</v>
      </c>
      <c r="B42" t="s">
        <v>190</v>
      </c>
      <c r="C42" s="9" t="s">
        <v>191</v>
      </c>
      <c r="E42" s="33" t="e">
        <f>VLOOKUP(A42,Backlog!B:B,1,FALSE)</f>
        <v>#N/A</v>
      </c>
    </row>
    <row r="43" spans="1:5" ht="30" x14ac:dyDescent="0.4">
      <c r="A43" t="s">
        <v>192</v>
      </c>
      <c r="B43" t="s">
        <v>193</v>
      </c>
      <c r="C43" s="9" t="s">
        <v>194</v>
      </c>
      <c r="E43" s="33" t="e">
        <f>VLOOKUP(A43,Backlog!B:B,1,FALSE)</f>
        <v>#N/A</v>
      </c>
    </row>
  </sheetData>
  <autoFilter ref="A1:E43" xr:uid="{736FD6F7-58B9-4FC3-9805-6B2AEF47D95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2018-10-12T01:35:40Z</dcterms:modified>
  <cp:category/>
  <cp:contentStatus/>
</cp:coreProperties>
</file>