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00E1628F-A70C-AC48-A33E-40D8598F25A2}" xr6:coauthVersionLast="38" xr6:coauthVersionMax="40" xr10:uidLastSave="{00000000-0000-0000-0000-000000000000}"/>
  <bookViews>
    <workbookView xWindow="0" yWindow="460" windowWidth="24440" windowHeight="152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0"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6" l="1"/>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<sst xmlns="http://schemas.openxmlformats.org/spreadsheetml/2006/main" count="628" uniqueCount="230">
  <si>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</si>
  <si>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</si>
  <si>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</si>
  <si>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</si>
  <si>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</si>
  <si>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</si>
  <si>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</si>
  <si>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</si>
  <si>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</si>
  <si>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</si>
  <si>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</si>
  <si>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</si>
  <si>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</si>
  <si>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</si>
  <si>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</si>
  <si>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</si>
  <si>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</si>
  <si>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</si>
  <si>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</si>
  <si>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</si>
  <si>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</si>
  <si>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</si>
  <si>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</si>
  <si>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</si>
  <si>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</si>
  <si>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</si>
  <si>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</si>
  <si>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</si>
  <si>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</si>
  <si>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</si>
  <si>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</si>
  <si>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</si>
  <si>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</si>
  <si>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</si>
  <si>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</si>
  <si>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</si>
  <si>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</si>
  <si>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</si>
  <si>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</si>
  <si>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</si>
  <si>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</si>
  <si>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</si>
  <si>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</si>
  <si>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</si>
  <si>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</si>
  <si>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</si>
  <si>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</si>
  <si>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</si>
  <si>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</si>
  <si>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</si>
  <si>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</si>
  <si>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</si>
  <si>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</si>
  <si>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</si>
  <si>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</si>
  <si>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</si>
  <si>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</si>
  <si>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</si>
  <si>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</si>
  <si>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</si>
  <si>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</si>
  <si>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</si>
  <si>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</si>
  <si>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</si>
  <si>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</si>
  <si>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</si>
  <si>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</si>
  <si>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</si>
  <si>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</si>
  <si>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</si>
  <si>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</si>
  <si>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</si>
  <si>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</si>
  <si>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</si>
  <si>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</si>
  <si>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</si>
  <si>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</si>
  <si>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</si>
  <si>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</si>
  <si>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</si>
  <si>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</si>
  <si>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</si>
  <si>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</si>
  <si>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</si>
  <si>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</si>
  <si>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</si>
  <si>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</si>
  <si>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</si>
  <si>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</si>
  <si>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</si>
  <si>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</si>
  <si>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</si>
  <si>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</si>
  <si>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</si>
  <si>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</si>
  <si>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</si>
  <si>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</si>
  <si>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</si>
  <si>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</si>
  <si>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</si>
  <si>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</si>
  <si>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</si>
  <si>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</si>
  <si>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</si>
  <si>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</si>
  <si>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</si>
  <si>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</si>
  <si>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</si>
  <si>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</si>
  <si>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</si>
  <si>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</si>
  <si>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</si>
  <si>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</si>
  <si>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</si>
  <si>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</si>
  <si>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</si>
  <si>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</si>
  <si>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</si>
  <si>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</si>
  <si>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</si>
  <si>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</si>
  <si>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</si>
  <si>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</si>
  <si>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</si>
  <si>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</si>
  <si>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</si>
  <si>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</si>
  <si>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</si>
  <si>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</si>
  <si>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</si>
  <si>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</si>
  <si>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</si>
  <si>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</si>
  <si>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</si>
  <si>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</si>
  <si>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</si>
  <si>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</si>
  <si>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</si>
  <si>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</si>
  <si>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</si>
  <si>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</si>
  <si>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</si>
  <si>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</si>
  <si>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</si>
  <si>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</si>
  <si>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</si>
  <si>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</si>
  <si>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</si>
  <si>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</si>
  <si>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</si>
  <si>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</si>
  <si>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</si>
  <si>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</si>
  <si>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</si>
  <si>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</si>
  <si>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</si>
  <si>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</si>
  <si>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</si>
  <si>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</si>
  <si>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</si>
  <si>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</si>
  <si>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</si>
  <si>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</si>
  <si>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</si>
  <si>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</si>
  <si>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</si>
  <si>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</si>
  <si>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</si>
  <si>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</si>
  <si>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</si>
  <si>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</si>
  <si>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</si>
  <si>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</si>
  <si>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</si>
  <si>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</si>
  <si>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</si>
  <si>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</si>
  <si>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</si>
  <si>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</si>
  <si>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</si>
  <si>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</si>
  <si>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</si>
  <si>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</si>
  <si>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</si>
  <si>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</si>
  <si>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</si>
  <si>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</si>
  <si>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</si>
  <si>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</si>
  <si>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</si>
  <si>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</si>
  <si>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</si>
  <si>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</si>
  <si>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</si>
  <si>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</si>
  <si>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</si>
  <si>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</si>
  <si>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</si>
  <si>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</si>
  <si>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</si>
  <si>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</si>
  <si>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</si>
  <si>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</si>
  <si>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</si>
  <si>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</si>
  <si>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</si>
  <si>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</si>
  <si>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</si>
  <si>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</si>
  <si>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</si>
  <si>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</si>
  <si>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</si>
  <si>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</si>
  <si>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</si>
  <si>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</si>
  <si>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</si>
  <si>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</si>
  <si>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</si>
  <si>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</si>
  <si>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</si>
  <si>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</si>
  <si>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</si>
  <si>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</si>
  <si>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</si>
  <si>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</si>
  <si>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</si>
  <si>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</si>
  <si>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</si>
  <si>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</si>
  <si>
    <t>6. Continue to discuss any issues with the group to come up with a solution rather than spending more time to solve it on your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</si>
</sst>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2" xfId="0"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xf>
    <xf numFmtId="49" fontId="7" fillId="0" borderId="0" xfId="0" applyNumberFormat="1" applyFont="1" applyAlignment="1">
      <alignment horizontal="left"/>
    </xf>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8" t="s">
        <v>26</v>
      </c>
      <c r="F9" s="28"/>
      <c r="G9" s="2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34</v>
      </c>
    </row>
    <row r="24" spans="1:25" x14ac:dyDescent="0.15">
      <c r="A24">
        <v>3</v>
      </c>
      <c r="B24" t="s">
        <v>79</v>
      </c>
      <c r="C24" t="s">
        <v>80</v>
      </c>
      <c r="D24" t="s">
        <v>5</v>
      </c>
      <c r="E24" s="22" t="s">
        <v>81</v>
      </c>
    </row>
    <row r="25" spans="1:25" x14ac:dyDescent="0.15">
      <c r="A25">
        <v>3</v>
      </c>
      <c r="B25" t="s">
        <v>82</v>
      </c>
      <c r="C25" t="s">
        <v>83</v>
      </c>
      <c r="D25" t="s">
        <v>5</v>
      </c>
      <c r="E25" s="22" t="s">
        <v>81</v>
      </c>
    </row>
    <row r="26" spans="1:25" x14ac:dyDescent="0.15">
      <c r="A26">
        <v>3</v>
      </c>
      <c r="B26" t="s">
        <v>84</v>
      </c>
      <c r="C26" t="s">
        <v>85</v>
      </c>
      <c r="D26" s="20" t="s">
        <v>10</v>
      </c>
      <c r="E26" s="22" t="s">
        <v>34</v>
      </c>
    </row>
    <row r="27" spans="1:25" x14ac:dyDescent="0.15">
      <c r="A27">
        <v>3</v>
      </c>
      <c r="B27" t="s">
        <v>86</v>
      </c>
      <c r="C27" t="s">
        <v>87</v>
      </c>
      <c r="D27" t="s">
        <v>20</v>
      </c>
      <c r="E27" s="22" t="s">
        <v>34</v>
      </c>
    </row>
    <row r="28" spans="1:25" x14ac:dyDescent="0.15">
      <c r="A28">
        <v>3</v>
      </c>
      <c r="B28" t="s">
        <v>88</v>
      </c>
      <c r="C28" t="s">
        <v>89</v>
      </c>
      <c r="D28" s="20" t="s">
        <v>10</v>
      </c>
      <c r="E28" s="22" t="s">
        <v>34</v>
      </c>
    </row>
    <row r="29" spans="1:25" x14ac:dyDescent="0.15">
      <c r="A29">
        <v>3</v>
      </c>
      <c r="B29" t="s">
        <v>90</v>
      </c>
      <c r="C29" t="s">
        <v>91</v>
      </c>
      <c r="D29" s="20" t="s">
        <v>15</v>
      </c>
      <c r="E29" s="22" t="s">
        <v>34</v>
      </c>
    </row>
    <row r="30" spans="1:25" x14ac:dyDescent="0.15">
      <c r="A30">
        <v>3</v>
      </c>
      <c r="B30" t="s">
        <v>92</v>
      </c>
      <c r="C30" t="s">
        <v>93</v>
      </c>
      <c r="D30" s="20" t="s">
        <v>15</v>
      </c>
      <c r="E30" s="22" t="s">
        <v>34</v>
      </c>
    </row>
    <row r="31" spans="1:25" x14ac:dyDescent="0.15">
      <c r="A31">
        <v>4</v>
      </c>
      <c r="B31" t="s">
        <v>94</v>
      </c>
      <c r="C31" t="s">
        <v>95</v>
      </c>
      <c r="D31" s="20" t="s">
        <v>15</v>
      </c>
      <c r="E31" s="22" t="s">
        <v>63</v>
      </c>
    </row>
    <row r="32" spans="1:25" x14ac:dyDescent="0.15">
      <c r="A32">
        <v>4</v>
      </c>
      <c r="B32" t="s">
        <v>96</v>
      </c>
      <c r="C32" t="s">
        <v>97</v>
      </c>
      <c r="D32" s="20" t="s">
        <v>20</v>
      </c>
      <c r="E32" t="s">
        <v>63</v>
      </c>
    </row>
    <row r="33" spans="1:5" x14ac:dyDescent="0.15">
      <c r="A33">
        <v>4</v>
      </c>
      <c r="B33" t="s">
        <v>98</v>
      </c>
      <c r="C33" t="s">
        <v>99</v>
      </c>
      <c r="D33" s="20" t="s">
        <v>20</v>
      </c>
      <c r="E33" t="s">
        <v>63</v>
      </c>
    </row>
    <row r="34" spans="1:5" x14ac:dyDescent="0.15">
      <c r="A34">
        <v>4</v>
      </c>
      <c r="B34" t="s">
        <v>100</v>
      </c>
      <c r="C34" t="s">
        <v>101</v>
      </c>
      <c r="D34" s="20" t="s">
        <v>10</v>
      </c>
      <c r="E34" s="20" t="s">
        <v>63</v>
      </c>
    </row>
    <row r="35" spans="1:5" x14ac:dyDescent="0.15">
      <c r="A35">
        <v>4</v>
      </c>
      <c r="B35" t="s">
        <v>102</v>
      </c>
      <c r="C35" t="s">
        <v>103</v>
      </c>
      <c r="D35" s="20" t="s">
        <v>10</v>
      </c>
      <c r="E35" s="22" t="s">
        <v>63</v>
      </c>
    </row>
    <row r="36" spans="1:5" x14ac:dyDescent="0.15">
      <c r="A36">
        <v>4</v>
      </c>
      <c r="B36" t="s">
        <v>104</v>
      </c>
      <c r="C36" t="s">
        <v>105</v>
      </c>
      <c r="D36" s="20" t="s">
        <v>15</v>
      </c>
      <c r="E36" s="20" t="s">
        <v>63</v>
      </c>
    </row>
    <row r="37" spans="1:5" x14ac:dyDescent="0.15">
      <c r="A37">
        <v>4</v>
      </c>
      <c r="B37" t="s">
        <v>106</v>
      </c>
      <c r="C37" t="s">
        <v>107</v>
      </c>
      <c r="D37" t="s">
        <v>5</v>
      </c>
      <c r="E37" t="s">
        <v>63</v>
      </c>
    </row>
    <row r="38" spans="1:5" x14ac:dyDescent="0.15">
      <c r="A38">
        <v>4</v>
      </c>
      <c r="B38" t="s">
        <v>108</v>
      </c>
      <c r="C38" t="s">
        <v>109</v>
      </c>
      <c r="D38" t="s">
        <v>5</v>
      </c>
      <c r="E38" t="s">
        <v>63</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110</v>
      </c>
    </row>
    <row r="2" spans="1:7" x14ac:dyDescent="0.15">
      <c r="A2" s="2" t="s">
        <v>111</v>
      </c>
    </row>
    <row r="3" spans="1:7" x14ac:dyDescent="0.15">
      <c r="A3" s="2" t="s">
        <v>112</v>
      </c>
    </row>
    <row r="5" spans="1:7" x14ac:dyDescent="0.15">
      <c r="A5" s="2" t="s">
        <v>113</v>
      </c>
    </row>
    <row r="6" spans="1:7" x14ac:dyDescent="0.15">
      <c r="A6" s="2" t="s">
        <v>114</v>
      </c>
    </row>
    <row r="8" spans="1:7" x14ac:dyDescent="0.15">
      <c r="A8" s="2" t="s">
        <v>115</v>
      </c>
    </row>
    <row r="14" spans="1:7" s="4" customFormat="1" x14ac:dyDescent="0.15">
      <c r="A14" s="4" t="s">
        <v>116</v>
      </c>
      <c r="B14" s="3" t="s">
        <v>117</v>
      </c>
      <c r="C14" s="4" t="s">
        <v>118</v>
      </c>
      <c r="D14" s="4" t="s">
        <v>119</v>
      </c>
      <c r="E14" s="4" t="s">
        <v>120</v>
      </c>
      <c r="F14" s="4" t="s">
        <v>121</v>
      </c>
      <c r="G14" s="6" t="s">
        <v>122</v>
      </c>
    </row>
    <row r="15" spans="1:7" x14ac:dyDescent="0.15">
      <c r="A15" t="s">
        <v>123</v>
      </c>
      <c r="B15" s="9">
        <v>41065</v>
      </c>
      <c r="C15" s="10">
        <v>24</v>
      </c>
      <c r="E15" s="10">
        <v>0</v>
      </c>
      <c r="F15" s="10"/>
      <c r="G15" s="7"/>
    </row>
    <row r="16" spans="1:7" x14ac:dyDescent="0.15">
      <c r="A16" t="s">
        <v>124</v>
      </c>
      <c r="B16" s="9">
        <v>41078</v>
      </c>
      <c r="C16" s="10">
        <v>18</v>
      </c>
      <c r="D16">
        <f>C15-C16</f>
        <v>6</v>
      </c>
      <c r="E16" s="10">
        <v>250</v>
      </c>
      <c r="F16" s="10">
        <v>120</v>
      </c>
      <c r="G16" s="7">
        <f>(E16-E15)/F16*60</f>
        <v>125.00000000000001</v>
      </c>
    </row>
    <row r="17" spans="1:7" x14ac:dyDescent="0.15">
      <c r="A17" s="2" t="s">
        <v>125</v>
      </c>
      <c r="B17" s="9">
        <v>41092</v>
      </c>
      <c r="C17" s="10">
        <v>12</v>
      </c>
      <c r="D17">
        <f t="shared" ref="D17:D19" si="0">C16-C17</f>
        <v>6</v>
      </c>
      <c r="E17" s="10">
        <v>480</v>
      </c>
      <c r="F17" s="11">
        <v>135</v>
      </c>
      <c r="G17" s="7">
        <f t="shared" ref="G17:G19" si="1">(E17-E16)/F17*60</f>
        <v>102.22222222222223</v>
      </c>
    </row>
    <row r="18" spans="1:7" x14ac:dyDescent="0.15">
      <c r="A18" s="2" t="s">
        <v>126</v>
      </c>
      <c r="B18" s="9">
        <v>41106</v>
      </c>
      <c r="C18" s="10">
        <v>6</v>
      </c>
      <c r="D18">
        <f t="shared" si="0"/>
        <v>6</v>
      </c>
      <c r="E18" s="10">
        <v>740</v>
      </c>
      <c r="F18" s="11">
        <v>160</v>
      </c>
      <c r="G18" s="7">
        <f t="shared" si="1"/>
        <v>97.5</v>
      </c>
    </row>
    <row r="19" spans="1:7" x14ac:dyDescent="0.15">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116</v>
      </c>
      <c r="B3" s="3" t="s">
        <v>117</v>
      </c>
      <c r="C3" s="4" t="s">
        <v>118</v>
      </c>
      <c r="D3" s="4" t="s">
        <v>119</v>
      </c>
      <c r="E3" s="4" t="s">
        <v>120</v>
      </c>
      <c r="F3" s="4" t="s">
        <v>121</v>
      </c>
      <c r="G3" s="6" t="s">
        <v>122</v>
      </c>
    </row>
    <row r="4" spans="1:7" s="4" customFormat="1" x14ac:dyDescent="0.15">
      <c r="A4" t="s">
        <v>123</v>
      </c>
      <c r="B4" s="2">
        <v>41900</v>
      </c>
      <c r="C4">
        <v>32</v>
      </c>
      <c r="E4">
        <v>0</v>
      </c>
      <c r="G4" s="6"/>
    </row>
    <row r="5" spans="1:7" x14ac:dyDescent="0.15">
      <c r="A5" t="s">
        <v>124</v>
      </c>
      <c r="B5" s="2">
        <v>41913</v>
      </c>
      <c r="C5">
        <v>24</v>
      </c>
      <c r="D5">
        <v>8</v>
      </c>
      <c r="E5">
        <f>Sprint1!G10</f>
        <v>197</v>
      </c>
      <c r="F5">
        <f>(Sprint1!H10*60)</f>
        <v>810</v>
      </c>
      <c r="G5" s="7">
        <f>E5/(F5/60)</f>
        <v>14.592592592592593</v>
      </c>
    </row>
    <row r="6" spans="1:7" x14ac:dyDescent="0.15">
      <c r="A6" t="s">
        <v>125</v>
      </c>
      <c r="B6" s="2">
        <v>41927</v>
      </c>
      <c r="C6">
        <v>16</v>
      </c>
      <c r="D6">
        <v>8</v>
      </c>
      <c r="E6">
        <f>Sprint2!G10</f>
        <v>159</v>
      </c>
      <c r="F6">
        <f>(Sprint2!H10*60)</f>
        <v>930</v>
      </c>
      <c r="G6" s="7">
        <f>E6/(F6/60)</f>
        <v>10.258064516129032</v>
      </c>
    </row>
    <row r="7" spans="1:7" x14ac:dyDescent="0.15">
      <c r="A7" t="s">
        <v>126</v>
      </c>
      <c r="B7" s="2">
        <v>41941</v>
      </c>
      <c r="C7">
        <v>8</v>
      </c>
      <c r="D7">
        <v>8</v>
      </c>
      <c r="E7">
        <f>Sprint3!G10</f>
        <v>173</v>
      </c>
      <c r="F7">
        <f>(Sprint3!H10*60)</f>
        <v>900</v>
      </c>
      <c r="G7" s="7">
        <f>E7/(F7/60)</f>
        <v>11.533333333333333</v>
      </c>
    </row>
    <row r="8" spans="1:7" x14ac:dyDescent="0.15">
      <c r="A8" t="s">
        <v>127</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128</v>
      </c>
      <c r="F1" s="15" t="s">
        <v>129</v>
      </c>
      <c r="G1" s="15" t="s">
        <v>130</v>
      </c>
      <c r="H1" s="15" t="s">
        <v>131</v>
      </c>
      <c r="I1" s="16" t="s">
        <v>132</v>
      </c>
    </row>
    <row r="2" spans="1:26" ht="14" x14ac:dyDescent="0.15">
      <c r="A2" s="14" t="s">
        <v>35</v>
      </c>
      <c r="B2" s="14" t="s">
        <v>36</v>
      </c>
      <c r="C2" s="17" t="s">
        <v>20</v>
      </c>
      <c r="D2" s="22" t="s">
        <v>34</v>
      </c>
      <c r="E2" s="17">
        <v>30</v>
      </c>
      <c r="F2" s="17">
        <v>2</v>
      </c>
      <c r="G2" s="18">
        <v>58</v>
      </c>
      <c r="H2" s="18">
        <v>3</v>
      </c>
      <c r="I2" s="23" t="s">
        <v>133</v>
      </c>
    </row>
    <row r="3" spans="1:26" ht="14" x14ac:dyDescent="0.15">
      <c r="A3" s="14" t="s">
        <v>37</v>
      </c>
      <c r="B3" s="14" t="s">
        <v>134</v>
      </c>
      <c r="C3" s="17" t="s">
        <v>5</v>
      </c>
      <c r="D3" s="19" t="s">
        <v>34</v>
      </c>
      <c r="E3" s="17">
        <v>20</v>
      </c>
      <c r="F3" s="17">
        <v>1</v>
      </c>
      <c r="G3" s="18">
        <v>20</v>
      </c>
      <c r="H3" s="18">
        <v>1</v>
      </c>
      <c r="I3" s="23" t="s">
        <v>133</v>
      </c>
      <c r="Z3" t="s">
        <v>63</v>
      </c>
    </row>
    <row r="4" spans="1:26" ht="14" x14ac:dyDescent="0.15">
      <c r="A4" s="14" t="s">
        <v>39</v>
      </c>
      <c r="B4" s="14" t="s">
        <v>135</v>
      </c>
      <c r="C4" s="17" t="s">
        <v>20</v>
      </c>
      <c r="D4" s="23" t="s">
        <v>34</v>
      </c>
      <c r="E4" s="17">
        <v>15</v>
      </c>
      <c r="F4" s="17">
        <v>1.5</v>
      </c>
      <c r="G4" s="18">
        <v>20</v>
      </c>
      <c r="H4" s="18">
        <v>1</v>
      </c>
      <c r="I4" s="23" t="s">
        <v>133</v>
      </c>
      <c r="Z4" t="s">
        <v>66</v>
      </c>
    </row>
    <row r="5" spans="1:26" ht="14" x14ac:dyDescent="0.15">
      <c r="A5" s="14" t="s">
        <v>41</v>
      </c>
      <c r="B5" s="14" t="s">
        <v>42</v>
      </c>
      <c r="C5" s="17" t="s">
        <v>10</v>
      </c>
      <c r="D5" s="19" t="s">
        <v>34</v>
      </c>
      <c r="E5" s="17">
        <v>20</v>
      </c>
      <c r="F5" s="17">
        <v>2</v>
      </c>
      <c r="G5" s="18">
        <v>14</v>
      </c>
      <c r="H5" s="18">
        <v>1.5</v>
      </c>
      <c r="I5" s="23" t="s">
        <v>133</v>
      </c>
      <c r="Z5" t="s">
        <v>34</v>
      </c>
    </row>
    <row r="6" spans="1:26" ht="14" x14ac:dyDescent="0.15">
      <c r="A6" s="14" t="s">
        <v>43</v>
      </c>
      <c r="B6" s="14" t="s">
        <v>44</v>
      </c>
      <c r="C6" s="17" t="s">
        <v>10</v>
      </c>
      <c r="D6" s="19" t="s">
        <v>34</v>
      </c>
      <c r="E6" s="17">
        <v>15</v>
      </c>
      <c r="F6" s="17">
        <v>2</v>
      </c>
      <c r="G6" s="18">
        <v>22</v>
      </c>
      <c r="H6" s="18">
        <v>2</v>
      </c>
      <c r="I6" s="23" t="s">
        <v>133</v>
      </c>
    </row>
    <row r="7" spans="1:26" ht="14" x14ac:dyDescent="0.15">
      <c r="A7" s="14" t="s">
        <v>45</v>
      </c>
      <c r="B7" s="14" t="s">
        <v>46</v>
      </c>
      <c r="C7" s="17" t="s">
        <v>15</v>
      </c>
      <c r="D7" s="19" t="s">
        <v>34</v>
      </c>
      <c r="E7" s="17">
        <v>20</v>
      </c>
      <c r="F7" s="17">
        <v>2</v>
      </c>
      <c r="G7" s="18">
        <v>29</v>
      </c>
      <c r="H7" s="18">
        <v>2.5</v>
      </c>
      <c r="I7" s="23" t="s">
        <v>133</v>
      </c>
    </row>
    <row r="8" spans="1:26" ht="14" x14ac:dyDescent="0.15">
      <c r="A8" s="14" t="s">
        <v>47</v>
      </c>
      <c r="B8" s="14" t="s">
        <v>48</v>
      </c>
      <c r="C8" s="17" t="s">
        <v>15</v>
      </c>
      <c r="D8" s="19" t="s">
        <v>34</v>
      </c>
      <c r="E8" s="17">
        <v>30</v>
      </c>
      <c r="F8" s="17">
        <v>2</v>
      </c>
      <c r="G8" s="18">
        <v>14</v>
      </c>
      <c r="H8" s="18">
        <v>1.5</v>
      </c>
      <c r="I8" s="23" t="s">
        <v>133</v>
      </c>
    </row>
    <row r="9" spans="1:26" ht="14" x14ac:dyDescent="0.15">
      <c r="A9" s="14" t="s">
        <v>53</v>
      </c>
      <c r="B9" t="s">
        <v>54</v>
      </c>
      <c r="C9" s="17" t="s">
        <v>5</v>
      </c>
      <c r="D9" s="19" t="s">
        <v>34</v>
      </c>
      <c r="E9" s="17">
        <v>30</v>
      </c>
      <c r="F9" s="17">
        <v>2</v>
      </c>
      <c r="G9" s="18">
        <v>20</v>
      </c>
      <c r="H9" s="18">
        <v>1</v>
      </c>
      <c r="I9" s="23" t="s">
        <v>133</v>
      </c>
    </row>
    <row r="10" spans="1:26" ht="14" x14ac:dyDescent="0.15">
      <c r="B10" s="5" t="s">
        <v>136</v>
      </c>
      <c r="G10" s="18">
        <f>SUM(G2:G9)</f>
        <v>197</v>
      </c>
      <c r="H10" s="18">
        <f>SUM(H2:H9)</f>
        <v>13.5</v>
      </c>
    </row>
    <row r="12" spans="1:26" ht="14" x14ac:dyDescent="0.15">
      <c r="B12" s="5" t="s">
        <v>137</v>
      </c>
    </row>
    <row r="13" spans="1:26" x14ac:dyDescent="0.15">
      <c r="B13" s="5"/>
    </row>
    <row r="14" spans="1:26" ht="14" x14ac:dyDescent="0.15">
      <c r="B14" s="5" t="s">
        <v>138</v>
      </c>
    </row>
    <row r="15" spans="1:26" x14ac:dyDescent="0.15">
      <c r="B15" s="30" t="s">
        <v>139</v>
      </c>
      <c r="C15" s="30"/>
      <c r="D15" s="30"/>
      <c r="E15" s="30"/>
      <c r="F15" s="30"/>
      <c r="G15" s="30"/>
      <c r="H15" s="30"/>
      <c r="I15" s="30"/>
    </row>
    <row r="16" spans="1:26" x14ac:dyDescent="0.15">
      <c r="B16" s="30" t="s">
        <v>140</v>
      </c>
      <c r="C16" s="30"/>
      <c r="D16" s="30"/>
      <c r="E16" s="30"/>
      <c r="F16" s="30"/>
      <c r="G16" s="30"/>
      <c r="H16" s="30"/>
      <c r="I16" s="30"/>
    </row>
    <row r="17" spans="1:9" x14ac:dyDescent="0.15">
      <c r="B17" s="30" t="s">
        <v>141</v>
      </c>
      <c r="C17" s="30"/>
      <c r="D17" s="30"/>
      <c r="E17" s="30"/>
      <c r="F17" s="30"/>
      <c r="G17" s="30"/>
      <c r="H17" s="30"/>
      <c r="I17" s="30"/>
    </row>
    <row r="18" spans="1:9" x14ac:dyDescent="0.15">
      <c r="B18" s="30" t="s">
        <v>142</v>
      </c>
      <c r="C18" s="30"/>
      <c r="D18" s="30"/>
      <c r="E18" s="30"/>
      <c r="F18" s="30"/>
      <c r="G18" s="30"/>
      <c r="H18" s="30"/>
      <c r="I18" s="30"/>
    </row>
    <row r="19" spans="1:9" x14ac:dyDescent="0.15">
      <c r="B19" s="31" t="s">
        <v>143</v>
      </c>
      <c r="C19" s="31"/>
      <c r="D19" s="31"/>
      <c r="E19" s="31"/>
      <c r="F19" s="31"/>
      <c r="G19" s="31"/>
      <c r="H19" s="31"/>
      <c r="I19" s="31"/>
    </row>
    <row r="20" spans="1:9" ht="28" x14ac:dyDescent="0.15">
      <c r="B20" s="5" t="s">
        <v>144</v>
      </c>
    </row>
    <row r="21" spans="1:9" x14ac:dyDescent="0.15">
      <c r="B21" s="30" t="s">
        <v>145</v>
      </c>
      <c r="C21" s="30"/>
      <c r="D21" s="30"/>
      <c r="E21" s="30"/>
      <c r="F21" s="30"/>
      <c r="G21" s="30"/>
      <c r="H21" s="30"/>
    </row>
    <row r="22" spans="1:9" x14ac:dyDescent="0.15">
      <c r="B22" s="30" t="s">
        <v>146</v>
      </c>
      <c r="C22" s="30"/>
      <c r="D22" s="30"/>
      <c r="E22" s="30"/>
      <c r="F22" s="30"/>
      <c r="G22" s="30"/>
    </row>
    <row r="24" spans="1:9" x14ac:dyDescent="0.15">
      <c r="B24" s="5"/>
    </row>
    <row r="26" spans="1:9" x14ac:dyDescent="0.15">
      <c r="A26" s="29" t="s">
        <v>147</v>
      </c>
      <c r="B26" s="29"/>
    </row>
    <row r="27" spans="1:9" ht="14" x14ac:dyDescent="0.15">
      <c r="A27" s="4" t="s">
        <v>28</v>
      </c>
      <c r="B27" s="5" t="s">
        <v>29</v>
      </c>
      <c r="C27" s="15" t="s">
        <v>30</v>
      </c>
      <c r="D27" s="15" t="s">
        <v>31</v>
      </c>
      <c r="E27" s="15" t="s">
        <v>128</v>
      </c>
      <c r="F27" s="15" t="s">
        <v>129</v>
      </c>
      <c r="G27" s="15" t="s">
        <v>130</v>
      </c>
      <c r="H27" s="15" t="s">
        <v>131</v>
      </c>
      <c r="I27" s="16" t="s">
        <v>132</v>
      </c>
    </row>
    <row r="28" spans="1:9" x14ac:dyDescent="0.15">
      <c r="A28" t="s">
        <v>57</v>
      </c>
      <c r="B28" t="s">
        <v>148</v>
      </c>
      <c r="C28" s="21" t="s">
        <v>5</v>
      </c>
      <c r="D28" s="19" t="s">
        <v>34</v>
      </c>
      <c r="E28" s="18">
        <v>20</v>
      </c>
      <c r="F28" s="18">
        <v>1.5</v>
      </c>
      <c r="G28" s="18">
        <v>20</v>
      </c>
      <c r="H28" s="18">
        <v>2</v>
      </c>
      <c r="I28" s="23" t="s">
        <v>133</v>
      </c>
    </row>
    <row r="29" spans="1:9" x14ac:dyDescent="0.15">
      <c r="A29" t="s">
        <v>55</v>
      </c>
      <c r="B29" t="s">
        <v>56</v>
      </c>
      <c r="C29" s="18" t="s">
        <v>15</v>
      </c>
      <c r="D29" s="19" t="s">
        <v>34</v>
      </c>
      <c r="E29" s="18">
        <v>20</v>
      </c>
      <c r="F29" s="18">
        <v>2</v>
      </c>
      <c r="G29" s="18">
        <v>20</v>
      </c>
      <c r="H29" s="18">
        <v>2</v>
      </c>
      <c r="I29" s="23" t="s">
        <v>133</v>
      </c>
    </row>
    <row r="30" spans="1:9" ht="14" x14ac:dyDescent="0.15">
      <c r="A30" s="14" t="s">
        <v>51</v>
      </c>
      <c r="B30" s="14" t="s">
        <v>52</v>
      </c>
      <c r="C30" s="21" t="s">
        <v>10</v>
      </c>
      <c r="D30" s="19" t="s">
        <v>34</v>
      </c>
      <c r="E30" s="18">
        <v>15</v>
      </c>
      <c r="F30" s="18">
        <v>1.5</v>
      </c>
      <c r="G30" s="18">
        <v>15</v>
      </c>
      <c r="H30" s="18">
        <v>0.5</v>
      </c>
      <c r="I30" s="23" t="s">
        <v>133</v>
      </c>
    </row>
    <row r="31" spans="1:9" x14ac:dyDescent="0.15">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59</v>
      </c>
      <c r="B2" s="14" t="s">
        <v>60</v>
      </c>
      <c r="C2" s="17" t="s">
        <v>20</v>
      </c>
      <c r="D2" s="22" t="s">
        <v>34</v>
      </c>
      <c r="E2" s="17">
        <v>25</v>
      </c>
      <c r="F2" s="17">
        <v>2</v>
      </c>
      <c r="G2" s="18">
        <v>18</v>
      </c>
      <c r="H2" s="18">
        <v>2</v>
      </c>
      <c r="I2" s="23" t="s">
        <v>133</v>
      </c>
    </row>
    <row r="3" spans="1:26" ht="14" x14ac:dyDescent="0.15">
      <c r="A3" s="14" t="s">
        <v>61</v>
      </c>
      <c r="B3" s="14" t="s">
        <v>62</v>
      </c>
      <c r="C3" s="17" t="s">
        <v>20</v>
      </c>
      <c r="D3" s="22" t="s">
        <v>34</v>
      </c>
      <c r="E3" s="17">
        <v>25</v>
      </c>
      <c r="F3" s="17">
        <v>2</v>
      </c>
      <c r="G3" s="18">
        <v>18</v>
      </c>
      <c r="H3" s="18">
        <v>2</v>
      </c>
      <c r="I3" s="23" t="s">
        <v>133</v>
      </c>
      <c r="Z3" t="s">
        <v>63</v>
      </c>
    </row>
    <row r="4" spans="1:26" ht="14" x14ac:dyDescent="0.15">
      <c r="A4" s="14" t="s">
        <v>64</v>
      </c>
      <c r="B4" s="14" t="s">
        <v>65</v>
      </c>
      <c r="C4" s="17" t="s">
        <v>15</v>
      </c>
      <c r="D4" s="22" t="s">
        <v>34</v>
      </c>
      <c r="E4" s="17">
        <v>30</v>
      </c>
      <c r="F4" s="17">
        <v>2</v>
      </c>
      <c r="G4" s="17">
        <v>28</v>
      </c>
      <c r="H4" s="17">
        <v>1.5</v>
      </c>
      <c r="I4" s="23" t="s">
        <v>133</v>
      </c>
      <c r="Z4" t="s">
        <v>66</v>
      </c>
    </row>
    <row r="5" spans="1:26" ht="14" x14ac:dyDescent="0.15">
      <c r="A5" s="14" t="s">
        <v>67</v>
      </c>
      <c r="B5" s="14" t="s">
        <v>68</v>
      </c>
      <c r="C5" s="17" t="s">
        <v>10</v>
      </c>
      <c r="D5" s="22" t="s">
        <v>34</v>
      </c>
      <c r="E5" s="17">
        <v>20</v>
      </c>
      <c r="F5" s="17">
        <v>2</v>
      </c>
      <c r="G5" s="18">
        <v>15</v>
      </c>
      <c r="H5" s="18">
        <v>2.5</v>
      </c>
      <c r="I5" s="23" t="s">
        <v>133</v>
      </c>
      <c r="Z5" t="s">
        <v>34</v>
      </c>
    </row>
    <row r="6" spans="1:26" ht="14" x14ac:dyDescent="0.15">
      <c r="A6" s="14" t="s">
        <v>69</v>
      </c>
      <c r="B6" s="14" t="s">
        <v>70</v>
      </c>
      <c r="C6" s="17" t="s">
        <v>10</v>
      </c>
      <c r="D6" s="22" t="s">
        <v>34</v>
      </c>
      <c r="E6" s="17">
        <v>15</v>
      </c>
      <c r="F6" s="17">
        <v>1.5</v>
      </c>
      <c r="G6" s="18">
        <v>20</v>
      </c>
      <c r="H6" s="18">
        <v>1.5</v>
      </c>
      <c r="I6" s="23" t="s">
        <v>133</v>
      </c>
    </row>
    <row r="7" spans="1:26" ht="14" x14ac:dyDescent="0.15">
      <c r="A7" s="14" t="s">
        <v>71</v>
      </c>
      <c r="B7" s="14" t="s">
        <v>72</v>
      </c>
      <c r="C7" s="17" t="s">
        <v>15</v>
      </c>
      <c r="D7" s="22" t="s">
        <v>34</v>
      </c>
      <c r="E7" s="17">
        <v>30</v>
      </c>
      <c r="F7" s="17">
        <v>2</v>
      </c>
      <c r="G7" s="18">
        <v>15</v>
      </c>
      <c r="H7" s="18">
        <v>2</v>
      </c>
      <c r="I7" s="23" t="s">
        <v>133</v>
      </c>
    </row>
    <row r="8" spans="1:26" ht="14" x14ac:dyDescent="0.15">
      <c r="A8" s="14" t="s">
        <v>73</v>
      </c>
      <c r="B8" s="14" t="s">
        <v>74</v>
      </c>
      <c r="C8" s="17" t="s">
        <v>5</v>
      </c>
      <c r="D8" s="22" t="s">
        <v>34</v>
      </c>
      <c r="E8" s="17">
        <v>20</v>
      </c>
      <c r="F8" s="17">
        <v>1.5</v>
      </c>
      <c r="G8" s="18">
        <v>20</v>
      </c>
      <c r="H8" s="18">
        <v>2</v>
      </c>
      <c r="I8" s="23" t="s">
        <v>133</v>
      </c>
    </row>
    <row r="9" spans="1:26" ht="14" x14ac:dyDescent="0.15">
      <c r="A9" s="14" t="s">
        <v>75</v>
      </c>
      <c r="B9" t="s">
        <v>76</v>
      </c>
      <c r="C9" s="17" t="s">
        <v>5</v>
      </c>
      <c r="D9" s="22" t="s">
        <v>34</v>
      </c>
      <c r="E9" s="17">
        <v>25</v>
      </c>
      <c r="F9" s="17">
        <v>1.5</v>
      </c>
      <c r="G9" s="18">
        <v>25</v>
      </c>
      <c r="H9" s="18">
        <v>2</v>
      </c>
      <c r="I9" s="23" t="s">
        <v>133</v>
      </c>
    </row>
    <row r="10" spans="1:26" ht="14" x14ac:dyDescent="0.15">
      <c r="B10" s="5" t="s">
        <v>136</v>
      </c>
      <c r="G10" s="18">
        <f>SUM(G2:G9)</f>
        <v>159</v>
      </c>
      <c r="H10" s="18">
        <f>SUM(H2:H9)</f>
        <v>15.5</v>
      </c>
    </row>
    <row r="12" spans="1:26" ht="14" x14ac:dyDescent="0.15">
      <c r="B12" s="5" t="s">
        <v>158</v>
      </c>
    </row>
    <row r="13" spans="1:26" x14ac:dyDescent="0.15">
      <c r="B13" s="5"/>
    </row>
    <row r="14" spans="1:26" ht="14" x14ac:dyDescent="0.15">
      <c r="B14" s="5" t="s">
        <v>138</v>
      </c>
    </row>
    <row r="15" spans="1:26" ht="25" customHeight="1" x14ac:dyDescent="0.15">
      <c r="B15" s="30" t="s">
        <v>159</v>
      </c>
      <c r="C15" s="30"/>
      <c r="D15" s="30"/>
      <c r="E15" s="30"/>
      <c r="F15" s="30"/>
      <c r="G15" s="30"/>
      <c r="H15" s="30"/>
      <c r="I15" s="30"/>
    </row>
    <row r="16" spans="1:26" x14ac:dyDescent="0.15">
      <c r="B16" s="30" t="s">
        <v>160</v>
      </c>
      <c r="C16" s="30"/>
      <c r="D16" s="30"/>
      <c r="E16" s="30"/>
      <c r="F16" s="30"/>
      <c r="G16" s="30"/>
      <c r="H16" s="30"/>
      <c r="I16" s="30"/>
    </row>
    <row r="17" spans="2:9" x14ac:dyDescent="0.15">
      <c r="B17" s="30" t="s">
        <v>161</v>
      </c>
      <c r="C17" s="30"/>
      <c r="D17" s="30"/>
      <c r="E17" s="30"/>
      <c r="F17" s="30"/>
      <c r="G17" s="30"/>
      <c r="H17" s="30"/>
      <c r="I17" s="25"/>
    </row>
    <row r="18" spans="2:9" x14ac:dyDescent="0.15">
      <c r="B18" s="30" t="s">
        <v>162</v>
      </c>
      <c r="C18" s="31"/>
      <c r="D18" s="31"/>
      <c r="E18" s="31"/>
      <c r="F18" s="31"/>
      <c r="G18" s="31"/>
      <c r="H18" s="31"/>
      <c r="I18" s="31"/>
    </row>
    <row r="20" spans="2:9" x14ac:dyDescent="0.15">
      <c r="B20" s="32" t="s">
        <v>144</v>
      </c>
      <c r="C20" s="32"/>
    </row>
    <row r="21" spans="2:9" x14ac:dyDescent="0.15">
      <c r="B21" s="30" t="s">
        <v>163</v>
      </c>
      <c r="C21" s="30"/>
      <c r="D21" s="30"/>
      <c r="E21" s="30"/>
      <c r="F21" s="30"/>
      <c r="G21" s="30"/>
      <c r="H21" s="30"/>
    </row>
    <row r="22" spans="2:9" x14ac:dyDescent="0.15">
      <c r="B22" s="26"/>
      <c r="C22" s="26"/>
      <c r="D22" s="26"/>
      <c r="E22" s="26"/>
      <c r="F22" s="26"/>
      <c r="G22" s="26"/>
      <c r="H22" s="26"/>
      <c r="I22" s="26"/>
    </row>
    <row r="25" spans="2:9" x14ac:dyDescent="0.15">
      <c r="B25" s="30"/>
      <c r="C25" s="30"/>
      <c r="D25" s="30"/>
      <c r="E25" s="30"/>
      <c r="F25" s="30"/>
      <c r="G25" s="30"/>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tabSelected="1"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84</v>
      </c>
      <c r="B2" t="s">
        <v>85</v>
      </c>
      <c r="C2" s="17" t="s">
        <v>10</v>
      </c>
      <c r="D2" s="22" t="s">
        <v>34</v>
      </c>
      <c r="E2" s="17">
        <v>15</v>
      </c>
      <c r="F2" s="17">
        <v>1.5</v>
      </c>
      <c r="G2" s="18">
        <v>9</v>
      </c>
      <c r="H2" s="18">
        <v>1.5</v>
      </c>
      <c r="I2" s="22" t="s">
        <v>133</v>
      </c>
    </row>
    <row r="3" spans="1:26" ht="14" x14ac:dyDescent="0.15">
      <c r="A3" s="14" t="s">
        <v>88</v>
      </c>
      <c r="B3" t="s">
        <v>89</v>
      </c>
      <c r="C3" s="17" t="s">
        <v>10</v>
      </c>
      <c r="D3" s="22" t="s">
        <v>34</v>
      </c>
      <c r="E3" s="17">
        <v>20</v>
      </c>
      <c r="F3" s="17">
        <v>2</v>
      </c>
      <c r="G3" s="18">
        <v>19</v>
      </c>
      <c r="H3" s="18">
        <v>3</v>
      </c>
      <c r="I3" s="22" t="s">
        <v>133</v>
      </c>
      <c r="Z3" t="s">
        <v>63</v>
      </c>
    </row>
    <row r="4" spans="1:26" ht="14" x14ac:dyDescent="0.15">
      <c r="A4" t="s">
        <v>90</v>
      </c>
      <c r="B4" t="s">
        <v>91</v>
      </c>
      <c r="C4" s="17" t="s">
        <v>15</v>
      </c>
      <c r="D4" s="22" t="s">
        <v>34</v>
      </c>
      <c r="E4" s="17">
        <v>25</v>
      </c>
      <c r="F4" s="17">
        <v>2</v>
      </c>
      <c r="G4" s="17">
        <v>14</v>
      </c>
      <c r="H4" s="17">
        <v>1</v>
      </c>
      <c r="I4" s="22" t="s">
        <v>133</v>
      </c>
      <c r="Z4" t="s">
        <v>66</v>
      </c>
    </row>
    <row r="5" spans="1:26" ht="14" x14ac:dyDescent="0.15">
      <c r="A5" t="s">
        <v>92</v>
      </c>
      <c r="B5" t="s">
        <v>93</v>
      </c>
      <c r="C5" s="17" t="s">
        <v>15</v>
      </c>
      <c r="D5" s="22" t="s">
        <v>34</v>
      </c>
      <c r="E5" s="17">
        <v>25</v>
      </c>
      <c r="F5" s="17">
        <v>2</v>
      </c>
      <c r="G5" s="18">
        <v>37</v>
      </c>
      <c r="H5" s="18">
        <v>2.5</v>
      </c>
      <c r="I5" s="22" t="s">
        <v>133</v>
      </c>
      <c r="Z5" t="s">
        <v>34</v>
      </c>
    </row>
    <row r="6" spans="1:26" ht="14" x14ac:dyDescent="0.15">
      <c r="A6" s="14" t="s">
        <v>77</v>
      </c>
      <c r="B6" t="s">
        <v>78</v>
      </c>
      <c r="C6" s="17" t="s">
        <v>20</v>
      </c>
      <c r="D6" s="22" t="s">
        <v>34</v>
      </c>
      <c r="E6" s="17">
        <v>15</v>
      </c>
      <c r="F6" s="17">
        <v>1.5</v>
      </c>
      <c r="G6" s="18">
        <v>16</v>
      </c>
      <c r="H6" s="18">
        <v>1.5</v>
      </c>
      <c r="I6" s="22" t="s">
        <v>133</v>
      </c>
    </row>
    <row r="7" spans="1:26" ht="14" x14ac:dyDescent="0.15">
      <c r="A7" s="14" t="s">
        <v>86</v>
      </c>
      <c r="B7" t="s">
        <v>87</v>
      </c>
      <c r="C7" s="17" t="s">
        <v>20</v>
      </c>
      <c r="D7" s="22" t="s">
        <v>34</v>
      </c>
      <c r="E7" s="17">
        <v>25</v>
      </c>
      <c r="F7" s="17">
        <v>2</v>
      </c>
      <c r="G7" s="18">
        <v>28</v>
      </c>
      <c r="H7" s="18">
        <v>2</v>
      </c>
      <c r="I7" s="22" t="s">
        <v>133</v>
      </c>
    </row>
    <row r="8" spans="1:26" ht="14" x14ac:dyDescent="0.15">
      <c r="A8" t="s">
        <v>79</v>
      </c>
      <c r="B8" t="s">
        <v>80</v>
      </c>
      <c r="C8" s="17" t="s">
        <v>5</v>
      </c>
      <c r="D8" s="22" t="s">
        <v>34</v>
      </c>
      <c r="E8" s="17">
        <v>25</v>
      </c>
      <c r="F8" s="17">
        <v>2</v>
      </c>
      <c r="G8" s="18">
        <v>30</v>
      </c>
      <c r="H8" s="18">
        <v>2</v>
      </c>
      <c r="I8" s="23" t="s">
        <v>133</v>
      </c>
    </row>
    <row r="9" spans="1:26" ht="14" x14ac:dyDescent="0.15">
      <c r="A9" s="14" t="s">
        <v>82</v>
      </c>
      <c r="B9" t="s">
        <v>83</v>
      </c>
      <c r="C9" s="17" t="s">
        <v>5</v>
      </c>
      <c r="D9" s="22" t="s">
        <v>34</v>
      </c>
      <c r="E9" s="17">
        <v>30</v>
      </c>
      <c r="F9" s="17">
        <v>3</v>
      </c>
      <c r="G9" s="18">
        <v>20</v>
      </c>
      <c r="H9" s="18">
        <v>1.5</v>
      </c>
      <c r="I9" s="23" t="s">
        <v>133</v>
      </c>
    </row>
    <row r="10" spans="1:26" ht="14" x14ac:dyDescent="0.15">
      <c r="B10" s="5" t="s">
        <v>136</v>
      </c>
      <c r="G10" s="18">
        <f>SUM(G2:G9)</f>
        <v>173</v>
      </c>
      <c r="H10" s="18">
        <f>SUM(H2:H9)</f>
        <v>15</v>
      </c>
    </row>
    <row r="12" spans="1:26" ht="14" x14ac:dyDescent="0.15">
      <c r="B12" s="5" t="s">
        <v>164</v>
      </c>
    </row>
    <row r="13" spans="1:26" x14ac:dyDescent="0.15">
      <c r="B13" s="5"/>
    </row>
    <row r="14" spans="1:26" ht="14" x14ac:dyDescent="0.15">
      <c r="A14" s="27"/>
      <c r="B14" s="5" t="s">
        <v>138</v>
      </c>
    </row>
    <row r="15" spans="1:26" ht="12.5" customHeight="1" x14ac:dyDescent="0.15">
      <c r="B15" s="30" t="s">
        <v>221</v>
      </c>
      <c r="C15" s="30"/>
      <c r="D15" s="30"/>
      <c r="E15" s="30"/>
      <c r="F15" s="30"/>
      <c r="G15" s="30"/>
      <c r="H15" s="30"/>
      <c r="I15" s="30"/>
      <c r="J15" s="30"/>
    </row>
    <row r="16" spans="1:26" ht="12.5" customHeight="1" x14ac:dyDescent="0.15">
      <c r="B16" s="35" t="s">
        <v>223</v>
      </c>
      <c r="C16" s="35"/>
      <c r="D16" s="35"/>
      <c r="E16" s="35"/>
      <c r="F16" s="35"/>
      <c r="G16" s="35"/>
      <c r="H16" s="35"/>
      <c r="I16" s="35"/>
      <c r="J16" s="35"/>
    </row>
    <row r="17" spans="2:12" ht="12.5" customHeight="1" x14ac:dyDescent="0.15">
      <c r="B17" s="35" t="s">
        <v>222</v>
      </c>
      <c r="C17" s="35"/>
      <c r="D17" s="35"/>
      <c r="E17" s="35"/>
      <c r="F17" s="35"/>
      <c r="G17" s="35"/>
      <c r="H17" s="35"/>
      <c r="I17" s="35"/>
      <c r="J17" s="35"/>
    </row>
    <row r="18" spans="2:12" ht="12.5" customHeight="1" x14ac:dyDescent="0.15">
      <c r="B18" s="35" t="s">
        <v>224</v>
      </c>
      <c r="C18" s="35"/>
      <c r="D18" s="35"/>
      <c r="E18" s="35"/>
      <c r="F18" s="35"/>
      <c r="G18" s="35"/>
      <c r="H18" s="35"/>
      <c r="I18" s="35"/>
      <c r="J18" s="35"/>
    </row>
    <row r="19" spans="2:12" ht="12.5" customHeight="1" x14ac:dyDescent="0.15">
      <c r="B19" s="35" t="s">
        <v>227</v>
      </c>
      <c r="C19" s="35"/>
      <c r="D19" s="35"/>
      <c r="E19" s="35"/>
      <c r="F19" s="35"/>
      <c r="G19" s="35"/>
      <c r="H19" s="35"/>
      <c r="I19" s="35"/>
      <c r="J19" s="35"/>
    </row>
    <row r="20" spans="2:12" ht="12.5" customHeight="1" x14ac:dyDescent="0.15">
      <c r="B20" s="34" t="s">
        <v>229</v>
      </c>
      <c r="C20" s="34"/>
      <c r="D20" s="34"/>
      <c r="E20" s="34"/>
      <c r="F20" s="34"/>
      <c r="G20" s="34"/>
      <c r="H20" s="34"/>
      <c r="I20" s="34"/>
      <c r="J20" s="34"/>
      <c r="K20" s="34"/>
      <c r="L20" s="34"/>
    </row>
    <row r="21" spans="2:12" ht="12.5" customHeight="1" x14ac:dyDescent="0.15">
      <c r="B21" s="34"/>
      <c r="C21" s="34"/>
      <c r="D21" s="34"/>
      <c r="E21" s="34"/>
      <c r="F21" s="34"/>
      <c r="G21" s="34"/>
      <c r="H21" s="34"/>
      <c r="I21" s="34"/>
      <c r="J21" s="34"/>
    </row>
    <row r="22" spans="2:12" ht="13" customHeight="1" x14ac:dyDescent="0.15">
      <c r="B22" s="32" t="s">
        <v>144</v>
      </c>
      <c r="C22" s="32"/>
    </row>
    <row r="23" spans="2:12" ht="12.5" customHeight="1" x14ac:dyDescent="0.15">
      <c r="B23" s="35" t="s">
        <v>225</v>
      </c>
      <c r="C23" s="35"/>
      <c r="D23" s="35"/>
      <c r="E23" s="35"/>
      <c r="F23" s="35"/>
      <c r="G23" s="35"/>
      <c r="H23" s="35"/>
      <c r="I23" s="35"/>
      <c r="J23" s="35"/>
    </row>
    <row r="24" spans="2:12" x14ac:dyDescent="0.15">
      <c r="B24" s="35" t="s">
        <v>226</v>
      </c>
      <c r="C24" s="35"/>
      <c r="D24" s="35"/>
      <c r="E24" s="35"/>
      <c r="F24" s="35"/>
      <c r="G24" s="35"/>
      <c r="H24" s="35"/>
      <c r="I24" s="35"/>
      <c r="J24" s="35"/>
    </row>
    <row r="25" spans="2:12" x14ac:dyDescent="0.15">
      <c r="B25" s="34"/>
      <c r="C25" s="34"/>
      <c r="D25" s="34"/>
      <c r="E25" s="34"/>
      <c r="F25" s="34"/>
      <c r="G25" s="34"/>
      <c r="H25" s="34"/>
      <c r="I25" s="34"/>
      <c r="J25" s="34"/>
    </row>
    <row r="26" spans="2:12" x14ac:dyDescent="0.15">
      <c r="B26" s="33"/>
      <c r="C26" s="33"/>
      <c r="D26" s="33"/>
      <c r="E26" s="33"/>
      <c r="F26" s="33"/>
      <c r="G26" s="33"/>
      <c r="H26" s="33"/>
      <c r="I26" s="33"/>
      <c r="J26" s="33"/>
    </row>
  </sheetData>
  <mergeCells count="12">
    <mergeCell ref="B15:J15"/>
    <mergeCell ref="B21:J21"/>
    <mergeCell ref="B19:J19"/>
    <mergeCell ref="B18:J18"/>
    <mergeCell ref="B17:J17"/>
    <mergeCell ref="B16:J16"/>
    <mergeCell ref="B20:L20"/>
    <mergeCell ref="B26:J26"/>
    <mergeCell ref="B25:J25"/>
    <mergeCell ref="B24:J24"/>
    <mergeCell ref="B23:J23"/>
    <mergeCell ref="B22:C22"/>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100</v>
      </c>
      <c r="B2" t="s">
        <v>101</v>
      </c>
      <c r="C2" s="17" t="s">
        <v>10</v>
      </c>
      <c r="D2" s="22" t="s">
        <v>63</v>
      </c>
      <c r="E2" s="17">
        <v>10</v>
      </c>
      <c r="F2" s="17">
        <v>1.5</v>
      </c>
      <c r="I2" s="22" t="s">
        <v>228</v>
      </c>
    </row>
    <row r="3" spans="1:26" ht="14" x14ac:dyDescent="0.15">
      <c r="A3" t="s">
        <v>102</v>
      </c>
      <c r="B3" t="s">
        <v>103</v>
      </c>
      <c r="C3" s="17" t="s">
        <v>10</v>
      </c>
      <c r="D3" s="22" t="s">
        <v>63</v>
      </c>
      <c r="E3" s="17">
        <v>20</v>
      </c>
      <c r="F3" s="17">
        <v>2</v>
      </c>
      <c r="I3" s="22" t="s">
        <v>228</v>
      </c>
      <c r="Z3" t="s">
        <v>63</v>
      </c>
    </row>
    <row r="4" spans="1:26" ht="14" x14ac:dyDescent="0.15">
      <c r="A4" t="s">
        <v>94</v>
      </c>
      <c r="B4" t="s">
        <v>95</v>
      </c>
      <c r="C4" s="17" t="s">
        <v>15</v>
      </c>
      <c r="D4" s="22" t="s">
        <v>63</v>
      </c>
      <c r="E4" s="17">
        <v>30</v>
      </c>
      <c r="F4" s="17">
        <v>2</v>
      </c>
      <c r="G4" s="17"/>
      <c r="H4" s="17"/>
      <c r="I4" s="22" t="s">
        <v>228</v>
      </c>
      <c r="Z4" t="s">
        <v>66</v>
      </c>
    </row>
    <row r="5" spans="1:26" ht="14" x14ac:dyDescent="0.15">
      <c r="A5" t="s">
        <v>104</v>
      </c>
      <c r="B5" t="s">
        <v>105</v>
      </c>
      <c r="C5" s="17" t="s">
        <v>15</v>
      </c>
      <c r="D5" s="22" t="s">
        <v>63</v>
      </c>
      <c r="E5" s="17">
        <v>25</v>
      </c>
      <c r="F5" s="17">
        <v>2</v>
      </c>
      <c r="I5" s="22" t="s">
        <v>228</v>
      </c>
      <c r="Z5" t="s">
        <v>34</v>
      </c>
    </row>
    <row r="6" spans="1:26" ht="14" x14ac:dyDescent="0.15">
      <c r="A6" t="s">
        <v>96</v>
      </c>
      <c r="B6" t="s">
        <v>97</v>
      </c>
      <c r="C6" s="17" t="s">
        <v>20</v>
      </c>
      <c r="D6" s="22" t="s">
        <v>63</v>
      </c>
      <c r="E6" s="17">
        <v>20</v>
      </c>
      <c r="F6" s="17">
        <v>1.5</v>
      </c>
      <c r="I6" s="22" t="s">
        <v>228</v>
      </c>
    </row>
    <row r="7" spans="1:26" ht="14" x14ac:dyDescent="0.15">
      <c r="A7" t="s">
        <v>98</v>
      </c>
      <c r="B7" t="s">
        <v>99</v>
      </c>
      <c r="C7" s="17" t="s">
        <v>20</v>
      </c>
      <c r="D7" s="22" t="s">
        <v>63</v>
      </c>
      <c r="E7" s="17">
        <v>30</v>
      </c>
      <c r="F7" s="17">
        <v>2</v>
      </c>
      <c r="I7" s="22" t="s">
        <v>228</v>
      </c>
    </row>
    <row r="8" spans="1:26" ht="14" x14ac:dyDescent="0.15">
      <c r="A8" t="s">
        <v>106</v>
      </c>
      <c r="B8" t="s">
        <v>107</v>
      </c>
      <c r="C8" s="17" t="s">
        <v>5</v>
      </c>
      <c r="D8" s="22" t="s">
        <v>63</v>
      </c>
      <c r="E8" s="17">
        <v>25</v>
      </c>
      <c r="F8" s="17">
        <v>1.5</v>
      </c>
      <c r="I8" s="23" t="s">
        <v>228</v>
      </c>
    </row>
    <row r="9" spans="1:26" ht="14" x14ac:dyDescent="0.15">
      <c r="A9" s="14" t="s">
        <v>108</v>
      </c>
      <c r="B9" t="s">
        <v>109</v>
      </c>
      <c r="C9" s="17" t="s">
        <v>5</v>
      </c>
      <c r="D9" s="22" t="s">
        <v>63</v>
      </c>
      <c r="E9" s="17">
        <v>20</v>
      </c>
      <c r="F9" s="17">
        <v>1</v>
      </c>
      <c r="I9" s="23" t="s">
        <v>228</v>
      </c>
    </row>
    <row r="10" spans="1:26" ht="14" x14ac:dyDescent="0.15">
      <c r="B10" s="5" t="s">
        <v>136</v>
      </c>
      <c r="G10" s="18">
        <f>SUM(G2:G9)</f>
        <v>0</v>
      </c>
      <c r="H10" s="18">
        <f>SUM(H2:H9)</f>
        <v>0</v>
      </c>
    </row>
    <row r="12" spans="1:26" ht="14" x14ac:dyDescent="0.15">
      <c r="B12" s="5" t="s">
        <v>164</v>
      </c>
    </row>
    <row r="13" spans="1:26" x14ac:dyDescent="0.15">
      <c r="B13" s="5"/>
    </row>
    <row r="14" spans="1:26" ht="14" x14ac:dyDescent="0.15">
      <c r="B14" s="5" t="s">
        <v>138</v>
      </c>
    </row>
    <row r="15" spans="1:26" ht="12.5" customHeight="1" x14ac:dyDescent="0.15">
      <c r="B15" s="30"/>
      <c r="C15" s="30"/>
      <c r="D15" s="30"/>
      <c r="E15" s="30"/>
      <c r="F15" s="30"/>
      <c r="G15" s="30"/>
      <c r="H15" s="30"/>
      <c r="I15" s="30"/>
    </row>
    <row r="16" spans="1:26" ht="12.5" customHeight="1" x14ac:dyDescent="0.15">
      <c r="B16" s="30"/>
      <c r="C16" s="30"/>
      <c r="D16" s="30"/>
      <c r="E16" s="30"/>
      <c r="F16" s="30"/>
      <c r="G16" s="30"/>
      <c r="H16" s="30"/>
      <c r="I16" s="30"/>
    </row>
    <row r="17" spans="2:9" ht="12.5" customHeight="1" x14ac:dyDescent="0.15">
      <c r="B17" s="30"/>
      <c r="C17" s="30"/>
      <c r="D17" s="30"/>
      <c r="E17" s="30"/>
      <c r="F17" s="30"/>
      <c r="G17" s="30"/>
      <c r="H17" s="30"/>
      <c r="I17" s="30"/>
    </row>
    <row r="18" spans="2:9" ht="12.5" customHeight="1" x14ac:dyDescent="0.15">
      <c r="B18" s="30"/>
      <c r="C18" s="30"/>
      <c r="D18" s="30"/>
      <c r="E18" s="30"/>
      <c r="F18" s="30"/>
      <c r="G18" s="30"/>
      <c r="H18" s="30"/>
      <c r="I18" s="30"/>
    </row>
    <row r="19" spans="2:9" ht="12.5" customHeight="1" x14ac:dyDescent="0.15">
      <c r="B19" s="25"/>
      <c r="C19" s="25"/>
      <c r="D19" s="25"/>
      <c r="E19" s="25"/>
      <c r="F19" s="25"/>
      <c r="G19" s="25"/>
      <c r="H19" s="25"/>
      <c r="I19" s="25"/>
    </row>
    <row r="20" spans="2:9" ht="12.5" customHeight="1" x14ac:dyDescent="0.15">
      <c r="B20" s="31"/>
      <c r="C20" s="31"/>
      <c r="D20" s="31"/>
      <c r="E20" s="31"/>
      <c r="F20" s="31"/>
      <c r="G20" s="31"/>
      <c r="H20" s="31"/>
      <c r="I20" s="31"/>
    </row>
    <row r="21" spans="2:9" ht="12.5" customHeight="1" x14ac:dyDescent="0.15">
      <c r="B21" s="31"/>
      <c r="C21" s="31"/>
      <c r="D21" s="31"/>
      <c r="E21" s="31"/>
      <c r="F21" s="31"/>
      <c r="G21" s="31"/>
      <c r="H21" s="31"/>
      <c r="I21" s="31"/>
    </row>
    <row r="22" spans="2:9" ht="13" customHeight="1" x14ac:dyDescent="0.15">
      <c r="B22" s="32" t="s">
        <v>144</v>
      </c>
      <c r="C22" s="32"/>
    </row>
    <row r="23" spans="2:9" ht="12.5" customHeight="1" x14ac:dyDescent="0.15">
      <c r="B23" s="30"/>
      <c r="C23" s="30"/>
      <c r="D23" s="30"/>
      <c r="E23" s="30"/>
      <c r="F23" s="30"/>
      <c r="G23" s="30"/>
      <c r="H23" s="30"/>
      <c r="I23" s="30"/>
    </row>
    <row r="24" spans="2:9" x14ac:dyDescent="0.15">
      <c r="B24" s="30"/>
      <c r="C24" s="30"/>
      <c r="D24" s="30"/>
      <c r="E24" s="30"/>
      <c r="F24" s="30"/>
      <c r="G24" s="30"/>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0" zoomScaleNormal="100" zoomScalePageLayoutView="150" workbookViewId="0">
      <selection activeCell="B12" sqref="B12"/>
    </sheetView>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149</v>
      </c>
      <c r="B1" s="4" t="s">
        <v>150</v>
      </c>
      <c r="C1" s="5" t="s">
        <v>165</v>
      </c>
      <c r="D1" s="4" t="s">
        <v>166</v>
      </c>
    </row>
    <row r="2" spans="1:4" ht="34" x14ac:dyDescent="0.15">
      <c r="A2" t="s">
        <v>35</v>
      </c>
      <c r="B2" t="s">
        <v>36</v>
      </c>
      <c r="C2" s="8" t="s">
        <v>167</v>
      </c>
      <c r="D2" s="20" t="s">
        <v>168</v>
      </c>
    </row>
    <row r="3" spans="1:4" ht="17" x14ac:dyDescent="0.15">
      <c r="A3" t="s">
        <v>37</v>
      </c>
      <c r="B3" t="s">
        <v>38</v>
      </c>
      <c r="C3" s="8" t="s">
        <v>169</v>
      </c>
      <c r="D3" s="20" t="s">
        <v>168</v>
      </c>
    </row>
    <row r="4" spans="1:4" ht="17" x14ac:dyDescent="0.15">
      <c r="A4" t="s">
        <v>39</v>
      </c>
      <c r="B4" t="s">
        <v>40</v>
      </c>
      <c r="C4" s="8" t="s">
        <v>170</v>
      </c>
      <c r="D4" s="20" t="s">
        <v>168</v>
      </c>
    </row>
    <row r="5" spans="1:4" ht="34" x14ac:dyDescent="0.15">
      <c r="A5" t="s">
        <v>41</v>
      </c>
      <c r="B5" t="s">
        <v>42</v>
      </c>
      <c r="C5" s="8" t="s">
        <v>171</v>
      </c>
      <c r="D5" s="20" t="s">
        <v>168</v>
      </c>
    </row>
    <row r="6" spans="1:4" ht="17" x14ac:dyDescent="0.15">
      <c r="A6" t="s">
        <v>43</v>
      </c>
      <c r="B6" t="s">
        <v>44</v>
      </c>
      <c r="C6" s="8" t="s">
        <v>172</v>
      </c>
      <c r="D6" s="20" t="s">
        <v>168</v>
      </c>
    </row>
    <row r="7" spans="1:4" ht="17" x14ac:dyDescent="0.15">
      <c r="A7" t="s">
        <v>45</v>
      </c>
      <c r="B7" t="s">
        <v>46</v>
      </c>
      <c r="C7" s="8" t="s">
        <v>173</v>
      </c>
      <c r="D7" s="20" t="s">
        <v>168</v>
      </c>
    </row>
    <row r="8" spans="1:4" ht="34" x14ac:dyDescent="0.15">
      <c r="A8" t="s">
        <v>47</v>
      </c>
      <c r="B8" t="s">
        <v>48</v>
      </c>
      <c r="C8" s="8" t="s">
        <v>174</v>
      </c>
      <c r="D8" s="20" t="s">
        <v>168</v>
      </c>
    </row>
    <row r="9" spans="1:4" ht="34" x14ac:dyDescent="0.15">
      <c r="A9" t="s">
        <v>59</v>
      </c>
      <c r="B9" t="s">
        <v>60</v>
      </c>
      <c r="C9" s="8" t="s">
        <v>175</v>
      </c>
    </row>
    <row r="10" spans="1:4" ht="34" x14ac:dyDescent="0.15">
      <c r="A10" t="s">
        <v>61</v>
      </c>
      <c r="B10" t="s">
        <v>62</v>
      </c>
      <c r="C10" s="8" t="s">
        <v>176</v>
      </c>
    </row>
    <row r="11" spans="1:4" ht="34" x14ac:dyDescent="0.15">
      <c r="A11" t="s">
        <v>64</v>
      </c>
      <c r="B11" t="s">
        <v>65</v>
      </c>
      <c r="C11" s="8" t="s">
        <v>177</v>
      </c>
    </row>
    <row r="12" spans="1:4" ht="17" x14ac:dyDescent="0.15">
      <c r="A12" t="s">
        <v>96</v>
      </c>
      <c r="B12" t="s">
        <v>97</v>
      </c>
      <c r="C12" s="8" t="s">
        <v>178</v>
      </c>
    </row>
    <row r="13" spans="1:4" ht="34" x14ac:dyDescent="0.15">
      <c r="A13" t="s">
        <v>67</v>
      </c>
      <c r="B13" t="s">
        <v>68</v>
      </c>
      <c r="C13" s="8" t="s">
        <v>179</v>
      </c>
    </row>
    <row r="14" spans="1:4" ht="51" x14ac:dyDescent="0.15">
      <c r="A14" t="s">
        <v>94</v>
      </c>
      <c r="B14" t="s">
        <v>95</v>
      </c>
      <c r="C14" s="8" t="s">
        <v>180</v>
      </c>
    </row>
    <row r="15" spans="1:4" ht="17" x14ac:dyDescent="0.15">
      <c r="A15" t="s">
        <v>69</v>
      </c>
      <c r="B15" t="s">
        <v>70</v>
      </c>
      <c r="C15" s="8" t="s">
        <v>181</v>
      </c>
    </row>
    <row r="16" spans="1:4" ht="17" x14ac:dyDescent="0.15">
      <c r="A16" t="s">
        <v>49</v>
      </c>
      <c r="B16" t="s">
        <v>50</v>
      </c>
      <c r="C16" s="8" t="s">
        <v>182</v>
      </c>
    </row>
    <row r="17" spans="1:4" ht="17" x14ac:dyDescent="0.15">
      <c r="A17" t="s">
        <v>77</v>
      </c>
      <c r="B17" t="s">
        <v>78</v>
      </c>
      <c r="C17" s="8" t="s">
        <v>183</v>
      </c>
    </row>
    <row r="18" spans="1:4" ht="17" x14ac:dyDescent="0.15">
      <c r="A18" t="s">
        <v>184</v>
      </c>
      <c r="B18" t="s">
        <v>185</v>
      </c>
      <c r="C18" s="8" t="s">
        <v>186</v>
      </c>
    </row>
    <row r="19" spans="1:4" ht="17" x14ac:dyDescent="0.15">
      <c r="A19" t="s">
        <v>79</v>
      </c>
      <c r="B19" t="s">
        <v>80</v>
      </c>
      <c r="C19" s="8" t="s">
        <v>187</v>
      </c>
    </row>
    <row r="20" spans="1:4" ht="17" x14ac:dyDescent="0.15">
      <c r="A20" t="s">
        <v>98</v>
      </c>
      <c r="B20" t="s">
        <v>99</v>
      </c>
      <c r="C20" s="8" t="s">
        <v>188</v>
      </c>
    </row>
    <row r="21" spans="1:4" ht="17" x14ac:dyDescent="0.15">
      <c r="A21" t="s">
        <v>189</v>
      </c>
      <c r="B21" t="s">
        <v>190</v>
      </c>
      <c r="C21" s="8" t="s">
        <v>191</v>
      </c>
    </row>
    <row r="22" spans="1:4" ht="17" x14ac:dyDescent="0.15">
      <c r="A22" t="s">
        <v>84</v>
      </c>
      <c r="B22" t="s">
        <v>85</v>
      </c>
      <c r="C22" s="8" t="s">
        <v>192</v>
      </c>
      <c r="D22" s="20" t="s">
        <v>193</v>
      </c>
    </row>
    <row r="23" spans="1:4" ht="17" x14ac:dyDescent="0.15">
      <c r="A23" t="s">
        <v>51</v>
      </c>
      <c r="B23" t="s">
        <v>52</v>
      </c>
      <c r="C23" s="8" t="s">
        <v>194</v>
      </c>
    </row>
    <row r="24" spans="1:4" ht="34" x14ac:dyDescent="0.15">
      <c r="A24" t="s">
        <v>86</v>
      </c>
      <c r="B24" t="s">
        <v>87</v>
      </c>
      <c r="C24" s="8" t="s">
        <v>195</v>
      </c>
    </row>
    <row r="25" spans="1:4" ht="34" x14ac:dyDescent="0.15">
      <c r="A25" t="s">
        <v>100</v>
      </c>
      <c r="B25" t="s">
        <v>101</v>
      </c>
      <c r="C25" s="8" t="s">
        <v>196</v>
      </c>
    </row>
    <row r="26" spans="1:4" ht="34" x14ac:dyDescent="0.15">
      <c r="A26" t="s">
        <v>88</v>
      </c>
      <c r="B26" t="s">
        <v>89</v>
      </c>
      <c r="C26" s="8" t="s">
        <v>197</v>
      </c>
      <c r="D26" s="20" t="s">
        <v>193</v>
      </c>
    </row>
    <row r="27" spans="1:4" ht="85" x14ac:dyDescent="0.15">
      <c r="A27" t="s">
        <v>198</v>
      </c>
      <c r="B27" t="s">
        <v>199</v>
      </c>
      <c r="C27" s="8" t="s">
        <v>200</v>
      </c>
    </row>
    <row r="28" spans="1:4" ht="17" x14ac:dyDescent="0.15">
      <c r="A28" t="s">
        <v>32</v>
      </c>
      <c r="B28" t="s">
        <v>33</v>
      </c>
      <c r="C28" s="8" t="s">
        <v>201</v>
      </c>
    </row>
    <row r="29" spans="1:4" ht="17" x14ac:dyDescent="0.15">
      <c r="A29" t="s">
        <v>102</v>
      </c>
      <c r="B29" t="s">
        <v>103</v>
      </c>
      <c r="C29" s="8" t="s">
        <v>202</v>
      </c>
    </row>
    <row r="30" spans="1:4" ht="17" x14ac:dyDescent="0.15">
      <c r="A30" t="s">
        <v>53</v>
      </c>
      <c r="B30" t="s">
        <v>54</v>
      </c>
      <c r="C30" s="8" t="s">
        <v>203</v>
      </c>
      <c r="D30" s="20" t="s">
        <v>168</v>
      </c>
    </row>
    <row r="31" spans="1:4" ht="17" x14ac:dyDescent="0.15">
      <c r="A31" t="s">
        <v>71</v>
      </c>
      <c r="B31" t="s">
        <v>72</v>
      </c>
      <c r="C31" s="8" t="s">
        <v>204</v>
      </c>
    </row>
    <row r="32" spans="1:4" ht="34" x14ac:dyDescent="0.15">
      <c r="A32" t="s">
        <v>90</v>
      </c>
      <c r="B32" t="s">
        <v>91</v>
      </c>
      <c r="C32" s="8" t="s">
        <v>205</v>
      </c>
      <c r="D32" s="20" t="s">
        <v>193</v>
      </c>
    </row>
    <row r="33" spans="1:4" ht="17" x14ac:dyDescent="0.15">
      <c r="A33" t="s">
        <v>92</v>
      </c>
      <c r="B33" t="s">
        <v>93</v>
      </c>
      <c r="C33" s="8" t="s">
        <v>206</v>
      </c>
      <c r="D33" s="20" t="s">
        <v>193</v>
      </c>
    </row>
    <row r="34" spans="1:4" ht="34" x14ac:dyDescent="0.15">
      <c r="A34" t="s">
        <v>104</v>
      </c>
      <c r="B34" t="s">
        <v>105</v>
      </c>
      <c r="C34" s="8" t="s">
        <v>207</v>
      </c>
    </row>
    <row r="35" spans="1:4" ht="34" x14ac:dyDescent="0.15">
      <c r="A35" t="s">
        <v>106</v>
      </c>
      <c r="B35" t="s">
        <v>107</v>
      </c>
      <c r="C35" s="8" t="s">
        <v>208</v>
      </c>
    </row>
    <row r="36" spans="1:4" ht="17" x14ac:dyDescent="0.15">
      <c r="A36" t="s">
        <v>55</v>
      </c>
      <c r="B36" t="s">
        <v>56</v>
      </c>
      <c r="C36" s="8" t="s">
        <v>209</v>
      </c>
    </row>
    <row r="37" spans="1:4" ht="17" x14ac:dyDescent="0.15">
      <c r="A37" t="s">
        <v>57</v>
      </c>
      <c r="B37" t="s">
        <v>58</v>
      </c>
      <c r="C37" s="8" t="s">
        <v>210</v>
      </c>
    </row>
    <row r="38" spans="1:4" ht="34" x14ac:dyDescent="0.15">
      <c r="A38" t="s">
        <v>73</v>
      </c>
      <c r="B38" t="s">
        <v>74</v>
      </c>
      <c r="C38" s="8" t="s">
        <v>211</v>
      </c>
    </row>
    <row r="39" spans="1:4" ht="34" x14ac:dyDescent="0.15">
      <c r="A39" t="s">
        <v>75</v>
      </c>
      <c r="B39" t="s">
        <v>76</v>
      </c>
      <c r="C39" s="8" t="s">
        <v>212</v>
      </c>
    </row>
    <row r="40" spans="1:4" ht="34" x14ac:dyDescent="0.15">
      <c r="A40" t="s">
        <v>108</v>
      </c>
      <c r="B40" t="s">
        <v>109</v>
      </c>
      <c r="C40" s="8" t="s">
        <v>213</v>
      </c>
    </row>
    <row r="41" spans="1:4" ht="17" x14ac:dyDescent="0.15">
      <c r="A41" t="s">
        <v>214</v>
      </c>
      <c r="B41" t="s">
        <v>215</v>
      </c>
      <c r="C41" s="8" t="s">
        <v>216</v>
      </c>
    </row>
    <row r="42" spans="1:4" ht="17" x14ac:dyDescent="0.15">
      <c r="A42" t="s">
        <v>217</v>
      </c>
      <c r="B42" t="s">
        <v>218</v>
      </c>
      <c r="C42" s="8" t="s">
        <v>219</v>
      </c>
    </row>
    <row r="43" spans="1:4" ht="34" x14ac:dyDescent="0.15">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2018-10-28T17:55:01Z</dcterms:modified>
  <cp:category/>
  <cp:contentStatus/>
</cp:coreProperties>
</file>