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ate1904="1" showInkAnnotation="0" autoCompressPictures="0"/>
  <mc:AlternateContent xmlns:mc="http://schemas.openxmlformats.org/markup-compatibility/2006">
    <mc:Choice Requires="x15">
      <x15ac:absPath xmlns:x15ac="http://schemas.microsoft.com/office/spreadsheetml/2010/11/ac" url="C:\Users\kshit\Documents\GitHub\gedcom-parser\"/>
    </mc:Choice>
  </mc:AlternateContent>
  <xr:revisionPtr revIDLastSave="0" documentId="13_ncr:1_{D0483161-1D63-4C17-9BD6-3A59908E2E45}" xr6:coauthVersionLast="37" xr6:coauthVersionMax="37" xr10:uidLastSave="{00000000-0000-0000-0000-000000000000}"/>
  <bookViews>
    <workbookView xWindow="0" yWindow="462" windowWidth="19878" windowHeight="15240" tabRatio="500" firstSheet="1"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9021"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G5" i="7" l="1"/>
  <c r="G17" i="13"/>
  <c r="G18" i="13"/>
  <c r="G19" i="13"/>
  <c r="D17" i="13"/>
  <c r="D18" i="13"/>
  <c r="D19" i="13"/>
  <c r="G16" i="13"/>
  <c r="D16" i="13"/>
</calcChain>
</file>

<file path=xl/sharedStrings.xml><?xml version="1.0" encoding="utf-8"?>
<sst xmlns="http://schemas.openxmlformats.org/spreadsheetml/2006/main" count="363" uniqueCount="195">
  <si>
    <t>Initials</t>
    <phoneticPr fontId="2" type="noConversion"/>
  </si>
  <si>
    <t>First</t>
    <phoneticPr fontId="2" type="noConversion"/>
  </si>
  <si>
    <t>Last</t>
    <phoneticPr fontId="2" type="noConversion"/>
  </si>
  <si>
    <t>Email</t>
    <phoneticPr fontId="2" type="noConversion"/>
  </si>
  <si>
    <t>GitHub Username</t>
  </si>
  <si>
    <t>JL</t>
  </si>
  <si>
    <t>Jose</t>
  </si>
  <si>
    <t>Lara</t>
  </si>
  <si>
    <t>jlara1@stevens.edu</t>
  </si>
  <si>
    <t>Latinocodes</t>
  </si>
  <si>
    <t>KR</t>
  </si>
  <si>
    <t>Kyle</t>
  </si>
  <si>
    <t>Rozanitis</t>
  </si>
  <si>
    <t>krozanit@stevens.edu</t>
  </si>
  <si>
    <t>kylerozanitis</t>
  </si>
  <si>
    <t>KS</t>
  </si>
  <si>
    <t>Kshiti</t>
  </si>
  <si>
    <t>Rana</t>
  </si>
  <si>
    <t>krana4@stevens.edu</t>
  </si>
  <si>
    <t>ranakshiti</t>
  </si>
  <si>
    <t>PS</t>
  </si>
  <si>
    <t>Pratik</t>
  </si>
  <si>
    <t>Shah</t>
  </si>
  <si>
    <t>pshah76@stevens.edu</t>
  </si>
  <si>
    <t>shah-r-pratik</t>
  </si>
  <si>
    <t>GitHub Repository:</t>
  </si>
  <si>
    <t>https://github.com/kylerozanitis/gedcom-parser</t>
  </si>
  <si>
    <t>Sprint</t>
    <phoneticPr fontId="2" type="noConversion"/>
  </si>
  <si>
    <t>Story ID</t>
    <phoneticPr fontId="2" type="noConversion"/>
  </si>
  <si>
    <t>Story Name</t>
    <phoneticPr fontId="2" type="noConversion"/>
  </si>
  <si>
    <t>Owner</t>
    <phoneticPr fontId="2" type="noConversion"/>
  </si>
  <si>
    <t>Status</t>
    <phoneticPr fontId="2" type="noConversion"/>
  </si>
  <si>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</si>
  <si>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</si>
  <si>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</si>
  <si>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</si>
  <si>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</si>
  <si>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</si>
  <si>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</si>
  <si>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</si>
  <si>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</si>
  <si>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</si>
  <si>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</si>
  <si>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</si>
  <si>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</si>
  <si>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</si>
  <si>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</si>
  <si>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</si>
  <si>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</si>
  <si>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</si>
  <si>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</si>
  <si>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</si>
  <si>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</si>
  <si>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</si>
  <si>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</si>
  <si>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</si>
  <si>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</si>
  <si>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</si>
  <si>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</si>
  <si>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</si>
  <si>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</si>
  <si>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</si>
  <si>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</si>
  <si>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</si>
  <si>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</si>
  <si>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</si>
  <si>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</si>
  <si>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</si>
  <si>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</si>
  <si>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</si>
  <si>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</si>
  <si>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</si>
  <si>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</si>
  <si>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</si>
  <si>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</si>
  <si>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</si>
  <si>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</si>
  <si>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</si>
  <si>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</si>
  <si>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</si>
  <si>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</si>
  <si>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</si>
  <si>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</si>
  <si>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</si>
  <si>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</si>
  <si>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</si>
  <si>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</si>
  <si>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</si>
  <si>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</si>
  <si>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</si>
  <si>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</si>
  <si>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</si>
  <si>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</si>
  <si>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</si>
  <si>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US38</t>
  </si>
  <si>
    <t>List upcoming birthdays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</si>
  <si>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</si>
  <si>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</si>
  <si>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</si>
  <si>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</si>
  <si>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</si>
  <si>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</si>
  <si>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</si>
  <si>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</si>
  <si>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</si>
  <si>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</si>
  <si>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</si>
  <si>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</si>
  <si>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</si>
  <si>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</si>
  <si>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</si>
  <si>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</si>
  <si>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</si>
  <si>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</si>
  <si>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</si>
  <si>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</si>
  <si>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</si>
  <si>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</si>
  <si>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</si>
  <si>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Complete</t>
  </si>
  <si>
    <t>Birth Before Marriage</t>
  </si>
  <si>
    <t>Assigned</t>
  </si>
  <si>
    <t>Birth Before Death</t>
  </si>
  <si>
    <t>In Progress</t>
  </si>
  <si>
    <t>Review results of Sprint 1</t>
  </si>
  <si>
    <t>Things we want to keep doing</t>
  </si>
  <si>
    <t>Things we will avoid doing in future</t>
  </si>
  <si>
    <t>Pair Programming Story</t>
  </si>
  <si>
    <t>US37</t>
  </si>
  <si>
    <t>Story ID</t>
  </si>
  <si>
    <t>Story Name</t>
  </si>
  <si>
    <t>Story Description</t>
  </si>
  <si>
    <t>Done</t>
  </si>
  <si>
    <t>Dates (birth, marriage, divorce, death) should not be after the current date</t>
  </si>
  <si>
    <t>X</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</si>
  <si>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</si>
  <si>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</si>
  <si>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</si>
  <si>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</si>
  <si>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</si>
  <si>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</si>
  <si>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</si>
  <si>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</si>
  <si>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</si>
  <si>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</si>
  <si>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</si>
  <si>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</si>
  <si>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</si>
  <si>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</si>
  <si>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</si>
  <si>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</si>
  <si>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</si>
  <si>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</si>
  <si>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</si>
  <si>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</si>
  <si>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</si>
  <si>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</si>
  <si>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</si>
  <si>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</si>
  <si>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</si>
  <si>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</si>
  <si>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</si>
  <si>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</si>
  <si>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</si>
  <si>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</si>
  <si>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</si>
  <si>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</si>
  <si>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</si>
  <si>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</si>
  <si>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</si>
  <si>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</si>
  <si>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</si>
  <si>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</si>
  <si>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</si>
  <si>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</si>
  <si>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</si>
  <si>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</si>
  <si>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</si>
  <si>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</si>
  <si>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</si>
  <si>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List recent survivors</t>
  </si>
  <si>
    <t>List all living spouses and descendants of people in a GEDCOM file who died in the last 30 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</si>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</sst>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2" x14ac:knownFonts="1">
    <font>
      <sz val="10"/>
      <name val="Verdana"/>
    </font>
    <font>
      <b/>
      <sz val="10"/>
      <name val="Verdana"/>
    </font>
    <font>
      <sz val="8"/>
      <name val="Verdana"/>
    </font>
    <font>
      <u/>
      <sz val="10"/>
      <color theme="10"/>
      <name val="Verdana"/>
    </font>
    <font>
      <u/>
      <sz val="10"/>
      <color theme="11"/>
      <name val="Verdana"/>
    </font>
    <font>
      <sz val="12"/>
      <name val="Cambria"/>
    </font>
    <font>
      <sz val="13"/>
      <name val="Verdana"/>
    </font>
    <font>
      <sz val="13"/>
      <name val="Verdana"/>
      <family val="2"/>
    </font>
    <font>
      <sz val="10"/>
      <name val="Verdana"/>
      <family val="2"/>
    </font>
    <font>
      <b/>
      <sz val="10"/>
      <name val="Verdana"/>
      <family val="2"/>
    </font>
    <font>
      <sz val="12"/>
      <name val="Cambria"/>
      <family val="1"/>
    </font>
    <font>
      <sz val="10"/>
      <color rgb="FFFF0000"/>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7" fillId="0" borderId="0" xfId="0" applyFont="1"/>
    <xf numFmtId="0" fontId="8" fillId="0" borderId="0" xfId="0" applyFont="1" applyAlignment="1">
      <alignment wrapText="1"/>
    </xf>
    <xf numFmtId="0" fontId="1" fillId="0" borderId="0" xfId="0" applyFont="1" applyAlignment="1">
      <alignment horizontal="center"/>
    </xf>
    <xf numFmtId="164" fontId="1" fillId="0" borderId="0" xfId="0" applyNumberFormat="1" applyFont="1" applyAlignment="1">
      <alignment horizontal="center"/>
    </xf>
    <xf numFmtId="0" fontId="8" fillId="0" borderId="0" xfId="0" applyFont="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9" fillId="0" borderId="0" xfId="0" applyFont="1"/>
    <xf numFmtId="0" fontId="8" fillId="0" borderId="0" xfId="0" applyFont="1"/>
    <xf numFmtId="49" fontId="10" fillId="0" borderId="0" xfId="0" applyNumberFormat="1" applyFont="1" applyAlignment="1">
      <alignment horizontal="left" vertical="center" wrapText="1" indent="1"/>
    </xf>
    <xf numFmtId="0" fontId="8" fillId="0" borderId="0" xfId="0" applyFont="1" applyAlignment="1">
      <alignment horizontal="center"/>
    </xf>
    <xf numFmtId="164" fontId="11" fillId="0" borderId="0" xfId="0" applyNumberFormat="1" applyFont="1" applyAlignment="1">
      <alignment horizontal="center"/>
    </xf>
    <xf numFmtId="0" fontId="0" fillId="0" borderId="0" xfId="0" applyFont="1"/>
    <xf numFmtId="164" fontId="0" fillId="0" borderId="0" xfId="0" applyNumberFormat="1" applyFont="1"/>
    <xf numFmtId="0" fontId="0" fillId="0" borderId="0" xfId="0" applyAlignment="1">
      <alignment horizontal="left"/>
    </xf>
  </cellXfs>
  <cellStyles count="66">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47" builtinId="8" hidden="1"/>
    <cellStyle name="Hyperlink" xfId="51" builtinId="8" hidden="1"/>
    <cellStyle name="Hyperlink" xfId="53" builtinId="8" hidden="1"/>
    <cellStyle name="Hyperlink" xfId="55" builtinId="8" hidden="1"/>
    <cellStyle name="Hyperlink" xfId="59" builtinId="8" hidden="1"/>
    <cellStyle name="Hyperlink" xfId="61" builtinId="8" hidden="1"/>
    <cellStyle name="Hyperlink" xfId="63" builtinId="8" hidden="1"/>
    <cellStyle name="Hyperlink" xfId="57" builtinId="8" hidden="1"/>
    <cellStyle name="Hyperlink" xfId="4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33" builtinId="8" hidden="1"/>
    <cellStyle name="Hyperlink" xfId="9" builtinId="8" hidden="1"/>
    <cellStyle name="Hyperlink" xfId="11" builtinId="8" hidden="1"/>
    <cellStyle name="Hyperlink" xfId="13" builtinId="8" hidden="1"/>
    <cellStyle name="Hyperlink" xfId="15" builtinId="8" hidden="1"/>
    <cellStyle name="Hyperlink" xfId="19"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Hyperlink" xfId="65" builtinId="8"/>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5A-4275-AD50-FB669C16303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Burndown!$B$4:$B$8</c:f>
              <c:numCache>
                <c:formatCode>m/d</c:formatCode>
                <c:ptCount val="5"/>
                <c:pt idx="0">
                  <c:v>41900</c:v>
                </c:pt>
                <c:pt idx="1">
                  <c:v>41913</c:v>
                </c:pt>
                <c:pt idx="2">
                  <c:v>41927</c:v>
                </c:pt>
                <c:pt idx="3">
                  <c:v>41941</c:v>
                </c:pt>
                <c:pt idx="4">
                  <c:v>41955</c:v>
                </c:pt>
              </c:numCache>
            </c:numRef>
          </c:cat>
          <c:val>
            <c:numRef>
              <c:f>Burndown!$C$4:$C$8</c:f>
              <c:numCache>
                <c:formatCode>General</c:formatCode>
                <c:ptCount val="5"/>
                <c:pt idx="0">
                  <c:v>32</c:v>
                </c:pt>
                <c:pt idx="1">
                  <c:v>24</c:v>
                </c:pt>
              </c:numCache>
            </c:numRef>
          </c:val>
          <c:smooth val="0"/>
          <c:extLst>
            <c:ext xmlns:c16="http://schemas.microsoft.com/office/drawing/2014/chart" uri="{C3380CC4-5D6E-409C-BE32-E72D297353CC}">
              <c16:uniqueId val="{00000000-B6A3-464C-9612-740AD3B6CB86}"/>
            </c:ext>
          </c:extLst>
        </c:ser>
        <c:dLbls>
          <c:showLegendKey val="0"/>
          <c:showVal val="0"/>
          <c:showCatName val="0"/>
          <c:showSerName val="0"/>
          <c:showPercent val="0"/>
          <c:showBubbleSize val="0"/>
        </c:dLbls>
        <c:marker val="1"/>
        <c:smooth val="0"/>
        <c:axId val="1591143912"/>
        <c:axId val="1591139752"/>
      </c:lineChart>
      <c:dateAx>
        <c:axId val="1591143912"/>
        <c:scaling>
          <c:orientation val="minMax"/>
        </c:scaling>
        <c:delete val="0"/>
        <c:axPos val="b"/>
        <c:numFmt formatCode="m/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39752"/>
        <c:crosses val="autoZero"/>
        <c:auto val="1"/>
        <c:lblOffset val="100"/>
        <c:baseTimeUnit val="days"/>
      </c:dateAx>
      <c:valAx>
        <c:axId val="1591139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43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9</xdr:row>
      <xdr:rowOff>9525</xdr:rowOff>
    </xdr:from>
    <xdr:to>
      <xdr:col>8</xdr:col>
      <xdr:colOff>0</xdr:colOff>
      <xdr:row>25</xdr:row>
      <xdr:rowOff>9525</xdr:rowOff>
    </xdr:to>
    <xdr:graphicFrame macro="">
      <xdr:nvGraphicFramePr>
        <xdr:cNvPr id="18" name="Chart 1">
          <a:extLst>
            <a:ext uri="{FF2B5EF4-FFF2-40B4-BE49-F238E27FC236}">
              <a16:creationId xmlns:a16="http://schemas.microsoft.com/office/drawing/2014/main" id="{45051EB3-53CE-496C-AE1A-FB5C659B6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ana4@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50" workbookViewId="0">
      <selection activeCell="A9" sqref="A9"/>
    </sheetView>
  </sheetViews>
  <sheetFormatPr defaultColWidth="10.6171875" defaultRowHeight="12.3" x14ac:dyDescent="0.4"/>
  <cols>
    <col min="1" max="1" width="7.76171875" bestFit="1" customWidth="1"/>
    <col min="2" max="2" width="6.47265625" customWidth="1"/>
    <col min="3" max="3" width="8.47265625" customWidth="1"/>
    <col min="4" max="5" width="20.47265625" customWidth="1"/>
  </cols>
  <sheetData>
    <row r="1" spans="1:7" s="4" customFormat="1" x14ac:dyDescent="0.4">
      <c r="A1" s="4" t="s">
        <v>0</v>
      </c>
      <c r="B1" s="4" t="s">
        <v>1</v>
      </c>
      <c r="C1" s="4" t="s">
        <v>2</v>
      </c>
      <c r="D1" s="4" t="s">
        <v>3</v>
      </c>
      <c r="E1" s="4" t="s">
        <v>4</v>
      </c>
    </row>
    <row r="3" spans="1:7" ht="15.9" x14ac:dyDescent="0.5">
      <c r="A3" s="13" t="s">
        <v>5</v>
      </c>
      <c r="B3" s="13" t="s">
        <v>6</v>
      </c>
      <c r="C3" s="13" t="s">
        <v>7</v>
      </c>
      <c r="D3" s="14" t="s">
        <v>8</v>
      </c>
      <c r="E3" s="13" t="s">
        <v>9</v>
      </c>
    </row>
    <row r="4" spans="1:7" ht="15.9" x14ac:dyDescent="0.5">
      <c r="A4" s="13" t="s">
        <v>10</v>
      </c>
      <c r="B4" s="15" t="s">
        <v>11</v>
      </c>
      <c r="C4" s="15" t="s">
        <v>12</v>
      </c>
      <c r="D4" s="14" t="s">
        <v>13</v>
      </c>
      <c r="E4" s="13" t="s">
        <v>14</v>
      </c>
    </row>
    <row r="5" spans="1:7" ht="15.9" x14ac:dyDescent="0.5">
      <c r="A5" s="13" t="s">
        <v>15</v>
      </c>
      <c r="B5" s="15" t="s">
        <v>16</v>
      </c>
      <c r="C5" s="15" t="s">
        <v>17</v>
      </c>
      <c r="D5" s="14" t="s">
        <v>18</v>
      </c>
      <c r="E5" s="15" t="s">
        <v>19</v>
      </c>
    </row>
    <row r="6" spans="1:7" ht="15.9" x14ac:dyDescent="0.5">
      <c r="A6" s="13" t="s">
        <v>20</v>
      </c>
      <c r="B6" s="15" t="s">
        <v>21</v>
      </c>
      <c r="C6" s="15" t="s">
        <v>22</v>
      </c>
      <c r="D6" s="14" t="s">
        <v>23</v>
      </c>
      <c r="E6" s="13" t="s">
        <v>24</v>
      </c>
    </row>
    <row r="9" spans="1:7" x14ac:dyDescent="0.4">
      <c r="D9" s="4" t="s">
        <v>25</v>
      </c>
      <c r="E9" s="29" t="s">
        <v>26</v>
      </c>
      <c r="F9" s="29"/>
      <c r="G9" s="29"/>
    </row>
  </sheetData>
  <sortState ref="A3:D5">
    <sortCondition ref="C3:C5"/>
  </sortState>
  <mergeCells count="1">
    <mergeCell ref="E9:G9"/>
  </mergeCells>
  <phoneticPr fontId="2" type="noConversion"/>
  <hyperlinks>
    <hyperlink ref="D5" r:id="rId1" xr:uid="{B2D74DE6-7B01-480F-81DF-6B4EE7BE5DE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abSelected="1" topLeftCell="A10" zoomScale="150" workbookViewId="0">
      <selection activeCell="B12" sqref="B12:C12"/>
    </sheetView>
  </sheetViews>
  <sheetFormatPr defaultColWidth="10.6171875" defaultRowHeight="12.3" x14ac:dyDescent="0.4"/>
  <cols>
    <col min="1" max="1" width="6.140625" bestFit="1" customWidth="1"/>
    <col min="2" max="2" width="8.140625" bestFit="1" customWidth="1"/>
    <col min="3" max="3" width="26.76171875" bestFit="1" customWidth="1"/>
    <col min="4" max="5" width="6.47265625" bestFit="1" customWidth="1"/>
  </cols>
  <sheetData>
    <row r="1" spans="1:5" s="4" customFormat="1" x14ac:dyDescent="0.4">
      <c r="A1" s="4" t="s">
        <v>27</v>
      </c>
      <c r="B1" s="4" t="s">
        <v>28</v>
      </c>
      <c r="C1" s="4" t="s">
        <v>29</v>
      </c>
      <c r="D1" s="4" t="s">
        <v>30</v>
      </c>
      <c r="E1" s="4" t="s">
        <v>31</v>
      </c>
    </row>
    <row r="2" spans="1:5" x14ac:dyDescent="0.4">
      <c r="A2">
        <v>1</v>
      </c>
      <c r="B2" t="s">
        <v>32</v>
      </c>
      <c r="C2" t="s">
        <v>33</v>
      </c>
      <c r="D2" s="16" t="s">
        <v>20</v>
      </c>
    </row>
    <row r="3" spans="1:5" x14ac:dyDescent="0.4">
      <c r="A3">
        <v>1</v>
      </c>
      <c r="B3" t="s">
        <v>34</v>
      </c>
      <c r="C3" t="s">
        <v>35</v>
      </c>
      <c r="D3" s="16" t="s">
        <v>5</v>
      </c>
    </row>
    <row r="4" spans="1:5" x14ac:dyDescent="0.4">
      <c r="A4">
        <v>1</v>
      </c>
      <c r="B4" t="s">
        <v>36</v>
      </c>
      <c r="C4" t="s">
        <v>37</v>
      </c>
      <c r="D4" s="16" t="s">
        <v>20</v>
      </c>
    </row>
    <row r="5" spans="1:5" x14ac:dyDescent="0.4">
      <c r="A5">
        <v>1</v>
      </c>
      <c r="B5" t="s">
        <v>38</v>
      </c>
      <c r="C5" t="s">
        <v>39</v>
      </c>
      <c r="D5" s="16" t="s">
        <v>10</v>
      </c>
    </row>
    <row r="6" spans="1:5" x14ac:dyDescent="0.4">
      <c r="A6">
        <v>1</v>
      </c>
      <c r="B6" t="s">
        <v>40</v>
      </c>
      <c r="C6" t="s">
        <v>41</v>
      </c>
      <c r="D6" s="16" t="s">
        <v>10</v>
      </c>
    </row>
    <row r="7" spans="1:5" x14ac:dyDescent="0.4">
      <c r="A7">
        <v>1</v>
      </c>
      <c r="B7" t="s">
        <v>42</v>
      </c>
      <c r="C7" t="s">
        <v>43</v>
      </c>
      <c r="D7" s="16" t="s">
        <v>15</v>
      </c>
    </row>
    <row r="8" spans="1:5" x14ac:dyDescent="0.4">
      <c r="A8">
        <v>1</v>
      </c>
      <c r="B8" t="s">
        <v>44</v>
      </c>
      <c r="C8" t="s">
        <v>45</v>
      </c>
      <c r="D8" s="16" t="s">
        <v>15</v>
      </c>
    </row>
    <row r="9" spans="1:5" x14ac:dyDescent="0.4">
      <c r="B9" t="s">
        <v>46</v>
      </c>
      <c r="C9" t="s">
        <v>47</v>
      </c>
    </row>
    <row r="10" spans="1:5" x14ac:dyDescent="0.4">
      <c r="B10" t="s">
        <v>48</v>
      </c>
      <c r="C10" t="s">
        <v>49</v>
      </c>
    </row>
    <row r="11" spans="1:5" x14ac:dyDescent="0.4">
      <c r="B11" t="s">
        <v>50</v>
      </c>
      <c r="C11" t="s">
        <v>51</v>
      </c>
    </row>
    <row r="12" spans="1:5" x14ac:dyDescent="0.4">
      <c r="B12" t="s">
        <v>177</v>
      </c>
      <c r="C12" t="s">
        <v>178</v>
      </c>
    </row>
    <row r="13" spans="1:5" x14ac:dyDescent="0.4">
      <c r="B13" t="s">
        <v>54</v>
      </c>
      <c r="C13" t="s">
        <v>55</v>
      </c>
    </row>
    <row r="14" spans="1:5" x14ac:dyDescent="0.4">
      <c r="B14" t="s">
        <v>56</v>
      </c>
      <c r="C14" t="s">
        <v>57</v>
      </c>
    </row>
    <row r="15" spans="1:5" x14ac:dyDescent="0.4">
      <c r="B15" t="s">
        <v>58</v>
      </c>
      <c r="C15" t="s">
        <v>59</v>
      </c>
    </row>
    <row r="16" spans="1:5" x14ac:dyDescent="0.4">
      <c r="B16" t="s">
        <v>60</v>
      </c>
      <c r="C16" t="s">
        <v>61</v>
      </c>
    </row>
    <row r="17" spans="1:4" x14ac:dyDescent="0.4">
      <c r="B17" t="s">
        <v>62</v>
      </c>
      <c r="C17" t="s">
        <v>63</v>
      </c>
    </row>
    <row r="18" spans="1:4" x14ac:dyDescent="0.4">
      <c r="B18" t="s">
        <v>64</v>
      </c>
      <c r="C18" t="s">
        <v>65</v>
      </c>
    </row>
    <row r="19" spans="1:4" x14ac:dyDescent="0.4">
      <c r="B19" t="s">
        <v>66</v>
      </c>
      <c r="C19" t="s">
        <v>67</v>
      </c>
    </row>
    <row r="20" spans="1:4" x14ac:dyDescent="0.4">
      <c r="B20" t="s">
        <v>68</v>
      </c>
      <c r="C20" t="s">
        <v>69</v>
      </c>
    </row>
    <row r="21" spans="1:4" x14ac:dyDescent="0.4">
      <c r="B21" t="s">
        <v>70</v>
      </c>
      <c r="C21" t="s">
        <v>71</v>
      </c>
    </row>
    <row r="22" spans="1:4" x14ac:dyDescent="0.4">
      <c r="B22" t="s">
        <v>72</v>
      </c>
      <c r="C22" t="s">
        <v>73</v>
      </c>
    </row>
    <row r="23" spans="1:4" x14ac:dyDescent="0.4">
      <c r="B23" t="s">
        <v>174</v>
      </c>
      <c r="C23" t="s">
        <v>175</v>
      </c>
    </row>
    <row r="24" spans="1:4" x14ac:dyDescent="0.4">
      <c r="B24" t="s">
        <v>76</v>
      </c>
      <c r="C24" t="s">
        <v>77</v>
      </c>
    </row>
    <row r="25" spans="1:4" x14ac:dyDescent="0.4">
      <c r="B25" t="s">
        <v>78</v>
      </c>
      <c r="C25" t="s">
        <v>79</v>
      </c>
    </row>
    <row r="26" spans="1:4" x14ac:dyDescent="0.4">
      <c r="A26">
        <v>0</v>
      </c>
      <c r="B26" t="s">
        <v>80</v>
      </c>
      <c r="C26" t="s">
        <v>81</v>
      </c>
      <c r="D26" s="23" t="s">
        <v>5</v>
      </c>
    </row>
    <row r="27" spans="1:4" x14ac:dyDescent="0.4">
      <c r="B27" t="s">
        <v>82</v>
      </c>
      <c r="C27" t="s">
        <v>83</v>
      </c>
    </row>
    <row r="28" spans="1:4" x14ac:dyDescent="0.4">
      <c r="A28">
        <v>1</v>
      </c>
      <c r="B28" t="s">
        <v>84</v>
      </c>
      <c r="C28" t="s">
        <v>85</v>
      </c>
      <c r="D28" s="23" t="s">
        <v>5</v>
      </c>
    </row>
    <row r="29" spans="1:4" x14ac:dyDescent="0.4">
      <c r="B29" t="s">
        <v>86</v>
      </c>
      <c r="C29" t="s">
        <v>87</v>
      </c>
    </row>
    <row r="30" spans="1:4" x14ac:dyDescent="0.4">
      <c r="B30" t="s">
        <v>88</v>
      </c>
      <c r="C30" t="s">
        <v>89</v>
      </c>
    </row>
    <row r="31" spans="1:4" x14ac:dyDescent="0.4">
      <c r="B31" t="s">
        <v>90</v>
      </c>
      <c r="C31" t="s">
        <v>91</v>
      </c>
    </row>
    <row r="32" spans="1:4" x14ac:dyDescent="0.4">
      <c r="B32" t="s">
        <v>92</v>
      </c>
      <c r="C32" t="s">
        <v>93</v>
      </c>
    </row>
    <row r="33" spans="2:3" x14ac:dyDescent="0.4">
      <c r="B33" t="s">
        <v>94</v>
      </c>
      <c r="C33" t="s">
        <v>95</v>
      </c>
    </row>
  </sheetData>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J17" sqref="J17"/>
    </sheetView>
  </sheetViews>
  <sheetFormatPr defaultColWidth="10.6171875" defaultRowHeight="12.3" x14ac:dyDescent="0.4"/>
  <cols>
    <col min="1" max="1" width="10.76171875" style="2"/>
    <col min="2" max="2" width="9.47265625" customWidth="1"/>
    <col min="3" max="3" width="15.76171875" bestFit="1" customWidth="1"/>
    <col min="4" max="4" width="12.37890625" customWidth="1"/>
    <col min="5" max="5" width="6.76171875" customWidth="1"/>
    <col min="6" max="6" width="12.47265625" style="7" customWidth="1"/>
  </cols>
  <sheetData>
    <row r="1" spans="1:7" x14ac:dyDescent="0.4">
      <c r="A1" s="2" t="s">
        <v>96</v>
      </c>
    </row>
    <row r="2" spans="1:7" x14ac:dyDescent="0.4">
      <c r="A2" s="2" t="s">
        <v>97</v>
      </c>
    </row>
    <row r="3" spans="1:7" x14ac:dyDescent="0.4">
      <c r="A3" s="2" t="s">
        <v>98</v>
      </c>
    </row>
    <row r="5" spans="1:7" x14ac:dyDescent="0.4">
      <c r="A5" s="2" t="s">
        <v>99</v>
      </c>
    </row>
    <row r="6" spans="1:7" x14ac:dyDescent="0.4">
      <c r="A6" s="2" t="s">
        <v>100</v>
      </c>
    </row>
    <row r="8" spans="1:7" x14ac:dyDescent="0.4">
      <c r="A8" s="2" t="s">
        <v>101</v>
      </c>
    </row>
    <row r="14" spans="1:7" s="4" customFormat="1" x14ac:dyDescent="0.4">
      <c r="A14" s="4" t="s">
        <v>102</v>
      </c>
      <c r="B14" s="3" t="s">
        <v>103</v>
      </c>
      <c r="C14" s="4" t="s">
        <v>104</v>
      </c>
      <c r="D14" s="4" t="s">
        <v>105</v>
      </c>
      <c r="E14" s="4" t="s">
        <v>106</v>
      </c>
      <c r="F14" s="4" t="s">
        <v>107</v>
      </c>
      <c r="G14" s="6" t="s">
        <v>108</v>
      </c>
    </row>
    <row r="15" spans="1:7" x14ac:dyDescent="0.4">
      <c r="A15" t="s">
        <v>109</v>
      </c>
      <c r="B15" s="10">
        <v>41065</v>
      </c>
      <c r="C15" s="11">
        <v>24</v>
      </c>
      <c r="E15" s="11">
        <v>0</v>
      </c>
      <c r="F15" s="11"/>
      <c r="G15" s="7"/>
    </row>
    <row r="16" spans="1:7" x14ac:dyDescent="0.4">
      <c r="A16" t="s">
        <v>110</v>
      </c>
      <c r="B16" s="10">
        <v>41078</v>
      </c>
      <c r="C16" s="11">
        <v>18</v>
      </c>
      <c r="D16">
        <f>C15-C16</f>
        <v>6</v>
      </c>
      <c r="E16" s="11">
        <v>250</v>
      </c>
      <c r="F16" s="11">
        <v>120</v>
      </c>
      <c r="G16" s="7">
        <f>(E16-E15)/F16*60</f>
        <v>125.00000000000001</v>
      </c>
    </row>
    <row r="17" spans="1:7" x14ac:dyDescent="0.4">
      <c r="A17" s="2" t="s">
        <v>111</v>
      </c>
      <c r="B17" s="10">
        <v>41092</v>
      </c>
      <c r="C17" s="11">
        <v>12</v>
      </c>
      <c r="D17">
        <f t="shared" ref="D17:D19" si="0">C16-C17</f>
        <v>6</v>
      </c>
      <c r="E17" s="11">
        <v>480</v>
      </c>
      <c r="F17" s="12">
        <v>135</v>
      </c>
      <c r="G17" s="7">
        <f t="shared" ref="G17:G19" si="1">(E17-E16)/F17*60</f>
        <v>102.22222222222223</v>
      </c>
    </row>
    <row r="18" spans="1:7" x14ac:dyDescent="0.4">
      <c r="A18" s="2" t="s">
        <v>112</v>
      </c>
      <c r="B18" s="10">
        <v>41106</v>
      </c>
      <c r="C18" s="11">
        <v>6</v>
      </c>
      <c r="D18">
        <f t="shared" si="0"/>
        <v>6</v>
      </c>
      <c r="E18" s="11">
        <v>740</v>
      </c>
      <c r="F18" s="12">
        <v>160</v>
      </c>
      <c r="G18" s="7">
        <f t="shared" si="1"/>
        <v>97.5</v>
      </c>
    </row>
    <row r="19" spans="1:7" x14ac:dyDescent="0.4">
      <c r="A19" s="2" t="s">
        <v>113</v>
      </c>
      <c r="B19" s="10">
        <v>41120</v>
      </c>
      <c r="C19" s="11">
        <v>0</v>
      </c>
      <c r="D19">
        <f t="shared" si="0"/>
        <v>6</v>
      </c>
      <c r="E19" s="11">
        <v>1100</v>
      </c>
      <c r="F19" s="12">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8"/>
  <sheetViews>
    <sheetView zoomScale="150" workbookViewId="0">
      <selection activeCell="K14" sqref="K14"/>
    </sheetView>
  </sheetViews>
  <sheetFormatPr defaultColWidth="10.6171875" defaultRowHeight="12.3" x14ac:dyDescent="0.4"/>
  <cols>
    <col min="2" max="2" width="9.37890625" style="2" customWidth="1"/>
    <col min="3" max="3" width="17" bestFit="1" customWidth="1"/>
    <col min="4" max="4" width="13.140625" bestFit="1" customWidth="1"/>
    <col min="5" max="5" width="4.140625" bestFit="1" customWidth="1"/>
    <col min="6" max="6" width="4" bestFit="1" customWidth="1"/>
    <col min="7" max="7" width="12.6171875" style="7" bestFit="1" customWidth="1"/>
  </cols>
  <sheetData>
    <row r="3" spans="1:7" s="4" customFormat="1" x14ac:dyDescent="0.4">
      <c r="A3" s="4" t="s">
        <v>102</v>
      </c>
      <c r="B3" s="3" t="s">
        <v>103</v>
      </c>
      <c r="C3" s="4" t="s">
        <v>104</v>
      </c>
      <c r="D3" s="4" t="s">
        <v>105</v>
      </c>
      <c r="E3" s="4" t="s">
        <v>106</v>
      </c>
      <c r="F3" s="4" t="s">
        <v>107</v>
      </c>
      <c r="G3" s="6" t="s">
        <v>108</v>
      </c>
    </row>
    <row r="4" spans="1:7" s="4" customFormat="1" x14ac:dyDescent="0.4">
      <c r="A4" s="27" t="s">
        <v>109</v>
      </c>
      <c r="B4" s="28">
        <v>41900</v>
      </c>
      <c r="C4" s="27">
        <v>32</v>
      </c>
      <c r="E4" s="27">
        <v>0</v>
      </c>
      <c r="G4" s="6"/>
    </row>
    <row r="5" spans="1:7" x14ac:dyDescent="0.4">
      <c r="A5" t="s">
        <v>110</v>
      </c>
      <c r="B5" s="2">
        <v>41913</v>
      </c>
      <c r="C5">
        <v>24</v>
      </c>
      <c r="D5">
        <v>8</v>
      </c>
      <c r="E5">
        <v>197</v>
      </c>
      <c r="F5">
        <v>810</v>
      </c>
      <c r="G5" s="7">
        <f>E5/(F5/60)</f>
        <v>14.592592592592593</v>
      </c>
    </row>
    <row r="6" spans="1:7" x14ac:dyDescent="0.4">
      <c r="A6" t="s">
        <v>111</v>
      </c>
      <c r="B6" s="2">
        <v>41927</v>
      </c>
    </row>
    <row r="7" spans="1:7" x14ac:dyDescent="0.4">
      <c r="A7" t="s">
        <v>112</v>
      </c>
      <c r="B7" s="2">
        <v>41941</v>
      </c>
    </row>
    <row r="8" spans="1:7" x14ac:dyDescent="0.4">
      <c r="A8" t="s">
        <v>113</v>
      </c>
      <c r="B8" s="2">
        <v>41955</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6"/>
  <sheetViews>
    <sheetView topLeftCell="A4" zoomScaleNormal="100" workbookViewId="0">
      <selection activeCell="F26" sqref="F26"/>
    </sheetView>
  </sheetViews>
  <sheetFormatPr defaultColWidth="10.6171875" defaultRowHeight="14.1" customHeight="1" x14ac:dyDescent="0.4"/>
  <cols>
    <col min="1" max="1" width="9" bestFit="1" customWidth="1"/>
    <col min="2" max="2" width="33" style="1" customWidth="1"/>
    <col min="3" max="8" width="11.76171875" style="20" customWidth="1"/>
    <col min="9" max="9" width="11.76171875" style="21" customWidth="1"/>
  </cols>
  <sheetData>
    <row r="1" spans="1:26" ht="12.3" x14ac:dyDescent="0.4">
      <c r="A1" s="4" t="s">
        <v>28</v>
      </c>
      <c r="B1" s="5" t="s">
        <v>29</v>
      </c>
      <c r="C1" s="17" t="s">
        <v>30</v>
      </c>
      <c r="D1" s="17" t="s">
        <v>31</v>
      </c>
      <c r="E1" s="17" t="s">
        <v>114</v>
      </c>
      <c r="F1" s="17" t="s">
        <v>115</v>
      </c>
      <c r="G1" s="17" t="s">
        <v>116</v>
      </c>
      <c r="H1" s="17" t="s">
        <v>117</v>
      </c>
      <c r="I1" s="18" t="s">
        <v>118</v>
      </c>
    </row>
    <row r="2" spans="1:26" ht="14.1" customHeight="1" x14ac:dyDescent="0.4">
      <c r="A2" s="16" t="s">
        <v>32</v>
      </c>
      <c r="B2" s="16" t="s">
        <v>33</v>
      </c>
      <c r="C2" s="19" t="s">
        <v>20</v>
      </c>
      <c r="D2" s="19"/>
      <c r="E2" s="19">
        <v>30</v>
      </c>
      <c r="F2" s="19">
        <v>2</v>
      </c>
      <c r="G2" s="20">
        <v>58</v>
      </c>
      <c r="H2" s="20">
        <v>3</v>
      </c>
      <c r="I2" s="26" t="s">
        <v>119</v>
      </c>
    </row>
    <row r="3" spans="1:26" ht="14.1" customHeight="1" x14ac:dyDescent="0.4">
      <c r="A3" s="16" t="s">
        <v>34</v>
      </c>
      <c r="B3" s="16" t="s">
        <v>120</v>
      </c>
      <c r="C3" s="19" t="s">
        <v>5</v>
      </c>
      <c r="D3" s="19"/>
      <c r="E3" s="19">
        <v>20</v>
      </c>
      <c r="F3" s="19">
        <v>1</v>
      </c>
      <c r="G3" s="20">
        <v>20</v>
      </c>
      <c r="H3" s="20">
        <v>1</v>
      </c>
      <c r="I3" s="21" t="s">
        <v>119</v>
      </c>
      <c r="Z3" t="s">
        <v>121</v>
      </c>
    </row>
    <row r="4" spans="1:26" ht="14.1" customHeight="1" x14ac:dyDescent="0.4">
      <c r="A4" s="16" t="s">
        <v>36</v>
      </c>
      <c r="B4" s="16" t="s">
        <v>122</v>
      </c>
      <c r="C4" s="19" t="s">
        <v>20</v>
      </c>
      <c r="D4" s="19"/>
      <c r="E4" s="19">
        <v>15</v>
      </c>
      <c r="F4" s="19">
        <v>1.5</v>
      </c>
      <c r="G4" s="20">
        <v>20</v>
      </c>
      <c r="H4" s="20">
        <v>1</v>
      </c>
      <c r="I4" s="21" t="s">
        <v>119</v>
      </c>
      <c r="Z4" t="s">
        <v>123</v>
      </c>
    </row>
    <row r="5" spans="1:26" ht="14.1" customHeight="1" x14ac:dyDescent="0.4">
      <c r="A5" s="16" t="s">
        <v>38</v>
      </c>
      <c r="B5" s="16" t="s">
        <v>39</v>
      </c>
      <c r="C5" s="19" t="s">
        <v>10</v>
      </c>
      <c r="D5" s="19"/>
      <c r="E5" s="19">
        <v>20</v>
      </c>
      <c r="F5" s="19">
        <v>2</v>
      </c>
      <c r="G5" s="20">
        <v>14</v>
      </c>
      <c r="H5" s="20">
        <v>1.5</v>
      </c>
      <c r="I5" s="21" t="s">
        <v>119</v>
      </c>
      <c r="Z5" t="s">
        <v>119</v>
      </c>
    </row>
    <row r="6" spans="1:26" ht="14.1" customHeight="1" x14ac:dyDescent="0.4">
      <c r="A6" s="16" t="s">
        <v>40</v>
      </c>
      <c r="B6" s="16" t="s">
        <v>41</v>
      </c>
      <c r="C6" s="19" t="s">
        <v>10</v>
      </c>
      <c r="D6" s="19"/>
      <c r="E6" s="19">
        <v>15</v>
      </c>
      <c r="F6" s="19">
        <v>2</v>
      </c>
      <c r="G6" s="20">
        <v>22</v>
      </c>
      <c r="H6" s="20">
        <v>2</v>
      </c>
      <c r="I6" s="21" t="s">
        <v>119</v>
      </c>
    </row>
    <row r="7" spans="1:26" ht="14.1" customHeight="1" x14ac:dyDescent="0.4">
      <c r="A7" s="16" t="s">
        <v>42</v>
      </c>
      <c r="B7" s="16" t="s">
        <v>43</v>
      </c>
      <c r="C7" s="19" t="s">
        <v>15</v>
      </c>
      <c r="D7" s="19"/>
      <c r="E7" s="19">
        <v>20</v>
      </c>
      <c r="F7" s="19">
        <v>2</v>
      </c>
      <c r="G7" s="20">
        <v>29</v>
      </c>
      <c r="H7" s="20">
        <v>2.5</v>
      </c>
      <c r="I7" s="21" t="s">
        <v>119</v>
      </c>
    </row>
    <row r="8" spans="1:26" ht="14.1" customHeight="1" x14ac:dyDescent="0.4">
      <c r="A8" s="16" t="s">
        <v>44</v>
      </c>
      <c r="B8" s="16" t="s">
        <v>45</v>
      </c>
      <c r="C8" s="19" t="s">
        <v>15</v>
      </c>
      <c r="D8" s="19"/>
      <c r="E8" s="19">
        <v>30</v>
      </c>
      <c r="F8" s="19">
        <v>2</v>
      </c>
      <c r="G8" s="20">
        <v>14</v>
      </c>
      <c r="H8" s="20">
        <v>1.5</v>
      </c>
      <c r="I8" s="21" t="s">
        <v>119</v>
      </c>
    </row>
    <row r="9" spans="1:26" ht="14.1" customHeight="1" x14ac:dyDescent="0.4">
      <c r="A9" s="16" t="s">
        <v>84</v>
      </c>
      <c r="B9" t="s">
        <v>85</v>
      </c>
      <c r="C9" s="19" t="s">
        <v>5</v>
      </c>
      <c r="E9" s="19">
        <v>30</v>
      </c>
      <c r="F9" s="19">
        <v>2</v>
      </c>
      <c r="G9" s="20">
        <v>20</v>
      </c>
      <c r="H9" s="20">
        <v>1</v>
      </c>
      <c r="I9" s="21" t="s">
        <v>119</v>
      </c>
    </row>
    <row r="11" spans="1:26" ht="14.1" customHeight="1" x14ac:dyDescent="0.4">
      <c r="B11" s="5" t="s">
        <v>124</v>
      </c>
    </row>
    <row r="12" spans="1:26" ht="14.1" customHeight="1" x14ac:dyDescent="0.4">
      <c r="B12" s="5"/>
    </row>
    <row r="13" spans="1:26" ht="14.1" customHeight="1" x14ac:dyDescent="0.4">
      <c r="B13" s="5" t="s">
        <v>125</v>
      </c>
    </row>
    <row r="15" spans="1:26" ht="14.1" customHeight="1" x14ac:dyDescent="0.4">
      <c r="B15" s="5"/>
    </row>
    <row r="16" spans="1:26" ht="14.1" customHeight="1" x14ac:dyDescent="0.4">
      <c r="B16" s="5" t="s">
        <v>126</v>
      </c>
    </row>
    <row r="21" spans="1:9" ht="14.1" customHeight="1" x14ac:dyDescent="0.4">
      <c r="B21" s="5"/>
    </row>
    <row r="23" spans="1:9" ht="14.1" customHeight="1" x14ac:dyDescent="0.4">
      <c r="A23" s="22" t="s">
        <v>127</v>
      </c>
    </row>
    <row r="24" spans="1:9" ht="14.1" customHeight="1" x14ac:dyDescent="0.4">
      <c r="A24" s="4" t="s">
        <v>28</v>
      </c>
      <c r="B24" s="5" t="s">
        <v>29</v>
      </c>
      <c r="C24" s="17" t="s">
        <v>30</v>
      </c>
      <c r="D24" s="17" t="s">
        <v>31</v>
      </c>
      <c r="E24" s="17" t="s">
        <v>114</v>
      </c>
      <c r="F24" s="17" t="s">
        <v>115</v>
      </c>
      <c r="G24" s="17" t="s">
        <v>116</v>
      </c>
      <c r="H24" s="17" t="s">
        <v>117</v>
      </c>
      <c r="I24" s="18" t="s">
        <v>118</v>
      </c>
    </row>
    <row r="25" spans="1:9" ht="14.1" customHeight="1" x14ac:dyDescent="0.4">
      <c r="A25" t="s">
        <v>128</v>
      </c>
      <c r="B25" t="s">
        <v>95</v>
      </c>
      <c r="C25" s="25" t="s">
        <v>5</v>
      </c>
      <c r="E25" s="20">
        <v>20</v>
      </c>
      <c r="F25" s="20">
        <v>1.5</v>
      </c>
    </row>
    <row r="26" spans="1:9" ht="14.1" customHeight="1" x14ac:dyDescent="0.4">
      <c r="A26" t="s">
        <v>174</v>
      </c>
      <c r="B26" t="s">
        <v>175</v>
      </c>
      <c r="C26" s="20" t="s">
        <v>15</v>
      </c>
      <c r="E26" s="20">
        <v>20</v>
      </c>
      <c r="F26" s="20">
        <v>2</v>
      </c>
    </row>
  </sheetData>
  <phoneticPr fontId="2" type="noConversion"/>
  <conditionalFormatting sqref="I1:I10 I15 I19:I23 I25:I1048576">
    <cfRule type="cellIs" dxfId="5" priority="4" operator="equal">
      <formula>$Z$5</formula>
    </cfRule>
    <cfRule type="cellIs" dxfId="4" priority="5" operator="equal">
      <formula>$Z$4</formula>
    </cfRule>
    <cfRule type="cellIs" dxfId="3" priority="6" operator="equal">
      <formula>$Z$3</formula>
    </cfRule>
  </conditionalFormatting>
  <conditionalFormatting sqref="I24">
    <cfRule type="cellIs" dxfId="2" priority="1" operator="equal">
      <formula>$Z$5</formula>
    </cfRule>
    <cfRule type="cellIs" dxfId="1" priority="2" operator="equal">
      <formula>$Z$4</formula>
    </cfRule>
    <cfRule type="cellIs" dxfId="0" priority="3" operator="equal">
      <formula>$Z$3</formula>
    </cfRule>
  </conditionalFormatting>
  <dataValidations count="1">
    <dataValidation type="list" allowBlank="1" showInputMessage="1" showErrorMessage="1" sqref="I2:I10 I15 I19:I23 I25:I1048576" xr:uid="{CD5E5333-BB02-5640-AC97-520BF8D0F172}">
      <formula1>$Z$2:$Z$5</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Normal="100" workbookViewId="0"/>
  </sheetViews>
  <sheetFormatPr defaultColWidth="10.6171875" defaultRowHeight="12.3" x14ac:dyDescent="0.4"/>
  <cols>
    <col min="1" max="1" width="8.140625" bestFit="1" customWidth="1"/>
    <col min="2" max="2" width="11.140625" bestFit="1" customWidth="1"/>
    <col min="3" max="4" width="6.47265625" bestFit="1" customWidth="1"/>
    <col min="5" max="5" width="7.6171875" bestFit="1" customWidth="1"/>
    <col min="6" max="6" width="8.37890625" bestFit="1" customWidth="1"/>
    <col min="7" max="7" width="7.76171875" bestFit="1" customWidth="1"/>
    <col min="8" max="8" width="8.47265625" bestFit="1" customWidth="1"/>
    <col min="9" max="9" width="10.140625" bestFit="1" customWidth="1"/>
  </cols>
  <sheetData>
    <row r="1" spans="1:9" x14ac:dyDescent="0.4">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Normal="100" workbookViewId="0"/>
  </sheetViews>
  <sheetFormatPr defaultColWidth="10.6171875" defaultRowHeight="12.3" x14ac:dyDescent="0.4"/>
  <cols>
    <col min="1" max="1" width="8.140625" bestFit="1" customWidth="1"/>
    <col min="2" max="2" width="11.140625" bestFit="1" customWidth="1"/>
    <col min="3" max="4" width="6.47265625" bestFit="1" customWidth="1"/>
    <col min="5" max="5" width="7.6171875" bestFit="1" customWidth="1"/>
    <col min="6" max="6" width="8.37890625" bestFit="1" customWidth="1"/>
    <col min="7" max="7" width="7.76171875" bestFit="1" customWidth="1"/>
    <col min="8" max="8" width="8.47265625" bestFit="1" customWidth="1"/>
    <col min="9" max="9" width="10.140625" bestFit="1" customWidth="1"/>
  </cols>
  <sheetData>
    <row r="1" spans="1:9" x14ac:dyDescent="0.4">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Normal="100" workbookViewId="0"/>
  </sheetViews>
  <sheetFormatPr defaultColWidth="10.6171875" defaultRowHeight="12.3" x14ac:dyDescent="0.4"/>
  <cols>
    <col min="1" max="1" width="8.140625" bestFit="1" customWidth="1"/>
    <col min="2" max="2" width="11.140625" bestFit="1" customWidth="1"/>
    <col min="3" max="4" width="6.47265625" bestFit="1" customWidth="1"/>
    <col min="5" max="5" width="7.6171875" bestFit="1" customWidth="1"/>
    <col min="6" max="6" width="8.37890625" bestFit="1" customWidth="1"/>
    <col min="7" max="7" width="7.76171875" bestFit="1" customWidth="1"/>
    <col min="8" max="8" width="8.47265625" bestFit="1" customWidth="1"/>
    <col min="9" max="9" width="10.140625" bestFit="1" customWidth="1"/>
  </cols>
  <sheetData>
    <row r="1" spans="1:9" x14ac:dyDescent="0.4">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31" zoomScaleNormal="100" zoomScalePageLayoutView="150" workbookViewId="0">
      <selection activeCell="A37" sqref="A37:B37"/>
    </sheetView>
  </sheetViews>
  <sheetFormatPr defaultColWidth="10.6171875" defaultRowHeight="12.3" x14ac:dyDescent="0.4"/>
  <cols>
    <col min="1" max="1" width="8" bestFit="1" customWidth="1"/>
    <col min="2" max="2" width="26.76171875" customWidth="1"/>
    <col min="3" max="3" width="69.140625" style="1" customWidth="1"/>
  </cols>
  <sheetData>
    <row r="1" spans="1:4" s="4" customFormat="1" x14ac:dyDescent="0.4">
      <c r="A1" s="4" t="s">
        <v>129</v>
      </c>
      <c r="B1" s="4" t="s">
        <v>130</v>
      </c>
      <c r="C1" s="5" t="s">
        <v>131</v>
      </c>
      <c r="D1" s="22" t="s">
        <v>132</v>
      </c>
    </row>
    <row r="2" spans="1:4" ht="15" x14ac:dyDescent="0.4">
      <c r="A2" t="s">
        <v>32</v>
      </c>
      <c r="B2" t="s">
        <v>33</v>
      </c>
      <c r="C2" s="24" t="s">
        <v>133</v>
      </c>
      <c r="D2" s="23" t="s">
        <v>134</v>
      </c>
    </row>
    <row r="3" spans="1:4" ht="15" x14ac:dyDescent="0.4">
      <c r="A3" t="s">
        <v>34</v>
      </c>
      <c r="B3" t="s">
        <v>35</v>
      </c>
      <c r="C3" s="9" t="s">
        <v>135</v>
      </c>
      <c r="D3" s="23" t="s">
        <v>134</v>
      </c>
    </row>
    <row r="4" spans="1:4" ht="15" x14ac:dyDescent="0.4">
      <c r="A4" t="s">
        <v>36</v>
      </c>
      <c r="B4" t="s">
        <v>37</v>
      </c>
      <c r="C4" s="9" t="s">
        <v>136</v>
      </c>
      <c r="D4" s="23" t="s">
        <v>134</v>
      </c>
    </row>
    <row r="5" spans="1:4" ht="30" x14ac:dyDescent="0.4">
      <c r="A5" t="s">
        <v>38</v>
      </c>
      <c r="B5" t="s">
        <v>39</v>
      </c>
      <c r="C5" s="9" t="s">
        <v>137</v>
      </c>
      <c r="D5" s="23" t="s">
        <v>134</v>
      </c>
    </row>
    <row r="6" spans="1:4" ht="15" x14ac:dyDescent="0.4">
      <c r="A6" t="s">
        <v>40</v>
      </c>
      <c r="B6" t="s">
        <v>41</v>
      </c>
      <c r="C6" s="9" t="s">
        <v>138</v>
      </c>
      <c r="D6" s="23" t="s">
        <v>134</v>
      </c>
    </row>
    <row r="7" spans="1:4" ht="15" x14ac:dyDescent="0.4">
      <c r="A7" t="s">
        <v>42</v>
      </c>
      <c r="B7" t="s">
        <v>43</v>
      </c>
      <c r="C7" s="9" t="s">
        <v>139</v>
      </c>
      <c r="D7" s="23" t="s">
        <v>134</v>
      </c>
    </row>
    <row r="8" spans="1:4" ht="30" x14ac:dyDescent="0.4">
      <c r="A8" t="s">
        <v>44</v>
      </c>
      <c r="B8" t="s">
        <v>45</v>
      </c>
      <c r="C8" s="9" t="s">
        <v>140</v>
      </c>
      <c r="D8" s="23" t="s">
        <v>134</v>
      </c>
    </row>
    <row r="9" spans="1:4" ht="30" x14ac:dyDescent="0.4">
      <c r="A9" t="s">
        <v>46</v>
      </c>
      <c r="B9" t="s">
        <v>47</v>
      </c>
      <c r="C9" s="9" t="s">
        <v>141</v>
      </c>
    </row>
    <row r="10" spans="1:4" ht="30" x14ac:dyDescent="0.4">
      <c r="A10" t="s">
        <v>48</v>
      </c>
      <c r="B10" t="s">
        <v>49</v>
      </c>
      <c r="C10" s="9" t="s">
        <v>142</v>
      </c>
    </row>
    <row r="11" spans="1:4" ht="30" x14ac:dyDescent="0.4">
      <c r="A11" t="s">
        <v>50</v>
      </c>
      <c r="B11" t="s">
        <v>51</v>
      </c>
      <c r="C11" s="9" t="s">
        <v>143</v>
      </c>
    </row>
    <row r="12" spans="1:4" ht="15" x14ac:dyDescent="0.4">
      <c r="A12" t="s">
        <v>52</v>
      </c>
      <c r="B12" t="s">
        <v>53</v>
      </c>
      <c r="C12" s="9" t="s">
        <v>144</v>
      </c>
    </row>
    <row r="13" spans="1:4" ht="30" x14ac:dyDescent="0.4">
      <c r="A13" t="s">
        <v>54</v>
      </c>
      <c r="B13" t="s">
        <v>55</v>
      </c>
      <c r="C13" s="9" t="s">
        <v>145</v>
      </c>
    </row>
    <row r="14" spans="1:4" ht="45" x14ac:dyDescent="0.4">
      <c r="A14" t="s">
        <v>146</v>
      </c>
      <c r="B14" t="s">
        <v>147</v>
      </c>
      <c r="C14" s="9" t="s">
        <v>148</v>
      </c>
    </row>
    <row r="15" spans="1:4" ht="15" x14ac:dyDescent="0.4">
      <c r="A15" t="s">
        <v>56</v>
      </c>
      <c r="B15" t="s">
        <v>57</v>
      </c>
      <c r="C15" s="9" t="s">
        <v>149</v>
      </c>
    </row>
    <row r="16" spans="1:4" ht="15" x14ac:dyDescent="0.4">
      <c r="A16" t="s">
        <v>58</v>
      </c>
      <c r="B16" t="s">
        <v>59</v>
      </c>
      <c r="C16" s="9" t="s">
        <v>150</v>
      </c>
    </row>
    <row r="17" spans="1:4" ht="15" x14ac:dyDescent="0.4">
      <c r="A17" t="s">
        <v>60</v>
      </c>
      <c r="B17" t="s">
        <v>61</v>
      </c>
      <c r="C17" s="9" t="s">
        <v>151</v>
      </c>
    </row>
    <row r="18" spans="1:4" ht="15" x14ac:dyDescent="0.4">
      <c r="A18" t="s">
        <v>62</v>
      </c>
      <c r="B18" t="s">
        <v>63</v>
      </c>
      <c r="C18" s="9" t="s">
        <v>152</v>
      </c>
    </row>
    <row r="19" spans="1:4" ht="15" x14ac:dyDescent="0.4">
      <c r="A19" t="s">
        <v>64</v>
      </c>
      <c r="B19" t="s">
        <v>65</v>
      </c>
      <c r="C19" s="9" t="s">
        <v>153</v>
      </c>
    </row>
    <row r="20" spans="1:4" ht="15" x14ac:dyDescent="0.4">
      <c r="A20" t="s">
        <v>66</v>
      </c>
      <c r="B20" t="s">
        <v>67</v>
      </c>
      <c r="C20" s="9" t="s">
        <v>154</v>
      </c>
    </row>
    <row r="21" spans="1:4" ht="15" x14ac:dyDescent="0.4">
      <c r="A21" t="s">
        <v>68</v>
      </c>
      <c r="B21" t="s">
        <v>69</v>
      </c>
      <c r="C21" s="9" t="s">
        <v>155</v>
      </c>
    </row>
    <row r="22" spans="1:4" ht="15" x14ac:dyDescent="0.4">
      <c r="A22" t="s">
        <v>70</v>
      </c>
      <c r="B22" t="s">
        <v>71</v>
      </c>
      <c r="C22" s="9" t="s">
        <v>156</v>
      </c>
    </row>
    <row r="23" spans="1:4" ht="15" x14ac:dyDescent="0.4">
      <c r="A23" t="s">
        <v>72</v>
      </c>
      <c r="B23" t="s">
        <v>73</v>
      </c>
      <c r="C23" s="9" t="s">
        <v>157</v>
      </c>
    </row>
    <row r="24" spans="1:4" ht="30" x14ac:dyDescent="0.4">
      <c r="A24" t="s">
        <v>74</v>
      </c>
      <c r="B24" t="s">
        <v>75</v>
      </c>
      <c r="C24" s="9" t="s">
        <v>158</v>
      </c>
    </row>
    <row r="25" spans="1:4" ht="30" x14ac:dyDescent="0.4">
      <c r="A25" t="s">
        <v>76</v>
      </c>
      <c r="B25" t="s">
        <v>77</v>
      </c>
      <c r="C25" s="9" t="s">
        <v>159</v>
      </c>
    </row>
    <row r="26" spans="1:4" ht="30" x14ac:dyDescent="0.4">
      <c r="A26" t="s">
        <v>78</v>
      </c>
      <c r="B26" t="s">
        <v>79</v>
      </c>
      <c r="C26" s="9" t="s">
        <v>160</v>
      </c>
    </row>
    <row r="27" spans="1:4" ht="75" x14ac:dyDescent="0.4">
      <c r="A27" t="s">
        <v>161</v>
      </c>
      <c r="B27" t="s">
        <v>162</v>
      </c>
      <c r="C27" s="9" t="s">
        <v>163</v>
      </c>
    </row>
    <row r="28" spans="1:4" ht="15" x14ac:dyDescent="0.4">
      <c r="A28" t="s">
        <v>80</v>
      </c>
      <c r="B28" t="s">
        <v>81</v>
      </c>
      <c r="C28" s="9" t="s">
        <v>164</v>
      </c>
    </row>
    <row r="29" spans="1:4" ht="15" x14ac:dyDescent="0.4">
      <c r="A29" t="s">
        <v>82</v>
      </c>
      <c r="B29" t="s">
        <v>83</v>
      </c>
      <c r="C29" s="9" t="s">
        <v>165</v>
      </c>
    </row>
    <row r="30" spans="1:4" ht="15" x14ac:dyDescent="0.4">
      <c r="A30" t="s">
        <v>84</v>
      </c>
      <c r="B30" t="s">
        <v>85</v>
      </c>
      <c r="C30" s="9" t="s">
        <v>166</v>
      </c>
      <c r="D30" s="23" t="s">
        <v>134</v>
      </c>
    </row>
    <row r="31" spans="1:4" ht="15" x14ac:dyDescent="0.4">
      <c r="A31" t="s">
        <v>86</v>
      </c>
      <c r="B31" t="s">
        <v>87</v>
      </c>
      <c r="C31" s="9" t="s">
        <v>167</v>
      </c>
    </row>
    <row r="32" spans="1:4" ht="15" x14ac:dyDescent="0.4">
      <c r="A32" t="s">
        <v>88</v>
      </c>
      <c r="B32" t="s">
        <v>89</v>
      </c>
      <c r="C32" s="9" t="s">
        <v>168</v>
      </c>
    </row>
    <row r="33" spans="1:3" ht="15" x14ac:dyDescent="0.4">
      <c r="A33" t="s">
        <v>90</v>
      </c>
      <c r="B33" t="s">
        <v>91</v>
      </c>
      <c r="C33" s="9" t="s">
        <v>169</v>
      </c>
    </row>
    <row r="34" spans="1:3" ht="30" x14ac:dyDescent="0.4">
      <c r="A34" t="s">
        <v>92</v>
      </c>
      <c r="B34" t="s">
        <v>93</v>
      </c>
      <c r="C34" s="9" t="s">
        <v>170</v>
      </c>
    </row>
    <row r="35" spans="1:3" ht="30" x14ac:dyDescent="0.4">
      <c r="A35" t="s">
        <v>171</v>
      </c>
      <c r="B35" t="s">
        <v>172</v>
      </c>
      <c r="C35" s="9" t="s">
        <v>173</v>
      </c>
    </row>
    <row r="36" spans="1:3" ht="15" x14ac:dyDescent="0.4">
      <c r="A36" t="s">
        <v>174</v>
      </c>
      <c r="B36" t="s">
        <v>175</v>
      </c>
      <c r="C36" s="9" t="s">
        <v>176</v>
      </c>
    </row>
    <row r="37" spans="1:3" ht="15" x14ac:dyDescent="0.4">
      <c r="A37" t="s">
        <v>177</v>
      </c>
      <c r="B37" t="s">
        <v>178</v>
      </c>
      <c r="C37" s="9" t="s">
        <v>179</v>
      </c>
    </row>
    <row r="38" spans="1:3" ht="30" x14ac:dyDescent="0.4">
      <c r="A38" t="s">
        <v>128</v>
      </c>
      <c r="B38" t="s">
        <v>180</v>
      </c>
      <c r="C38" s="9" t="s">
        <v>181</v>
      </c>
    </row>
    <row r="39" spans="1:3" ht="15" x14ac:dyDescent="0.4">
      <c r="A39" t="s">
        <v>94</v>
      </c>
      <c r="B39" t="s">
        <v>95</v>
      </c>
      <c r="C39" s="9" t="s">
        <v>182</v>
      </c>
    </row>
    <row r="40" spans="1:3" ht="30" x14ac:dyDescent="0.4">
      <c r="A40" t="s">
        <v>183</v>
      </c>
      <c r="B40" t="s">
        <v>184</v>
      </c>
      <c r="C40" s="9" t="s">
        <v>185</v>
      </c>
    </row>
    <row r="41" spans="1:3" ht="15" x14ac:dyDescent="0.4">
      <c r="A41" t="s">
        <v>186</v>
      </c>
      <c r="B41" t="s">
        <v>187</v>
      </c>
      <c r="C41" s="9" t="s">
        <v>188</v>
      </c>
    </row>
    <row r="42" spans="1:3" ht="15" x14ac:dyDescent="0.4">
      <c r="A42" t="s">
        <v>189</v>
      </c>
      <c r="B42" t="s">
        <v>190</v>
      </c>
      <c r="C42" s="9" t="s">
        <v>191</v>
      </c>
    </row>
    <row r="43" spans="1:3" ht="30" x14ac:dyDescent="0.4">
      <c r="A43" t="s">
        <v>192</v>
      </c>
      <c r="B43" t="s">
        <v>193</v>
      </c>
      <c r="C43" s="9" t="s">
        <v>194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Kshiti Rana</cp:lastModifiedBy>
  <cp:revision/>
  <dcterms:created xsi:type="dcterms:W3CDTF">2014-07-11T14:28:17Z</dcterms:created>
  <dcterms:modified xsi:type="dcterms:W3CDTF">2018-09-30T13:24:40Z</dcterms:modified>
  <cp:category/>
  <cp:contentStatus/>
</cp:coreProperties>
</file>