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School\Uni year_two\Semester 2\Physical database design\PDD Assignment 2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9" i="1" l="1"/>
  <c r="G249" i="1"/>
  <c r="F249" i="1"/>
  <c r="E249" i="1"/>
  <c r="D249" i="1"/>
  <c r="C249" i="1"/>
  <c r="B249" i="1"/>
  <c r="H240" i="1"/>
  <c r="G240" i="1"/>
  <c r="F240" i="1"/>
  <c r="E240" i="1"/>
  <c r="D240" i="1"/>
  <c r="C240" i="1"/>
  <c r="B240" i="1"/>
  <c r="H231" i="1"/>
  <c r="G231" i="1"/>
  <c r="F231" i="1"/>
  <c r="E231" i="1"/>
  <c r="D231" i="1"/>
  <c r="C231" i="1"/>
  <c r="B231" i="1"/>
  <c r="H222" i="1"/>
  <c r="G222" i="1"/>
  <c r="F222" i="1"/>
  <c r="E222" i="1"/>
  <c r="D222" i="1"/>
  <c r="C222" i="1"/>
  <c r="B222" i="1"/>
  <c r="H214" i="1"/>
  <c r="G214" i="1"/>
  <c r="F214" i="1"/>
  <c r="E214" i="1"/>
  <c r="D214" i="1"/>
  <c r="C214" i="1"/>
  <c r="B214" i="1"/>
  <c r="H205" i="1"/>
  <c r="G205" i="1"/>
  <c r="F205" i="1"/>
  <c r="E205" i="1"/>
  <c r="D205" i="1"/>
  <c r="C205" i="1"/>
  <c r="B205" i="1"/>
  <c r="H196" i="1"/>
  <c r="G196" i="1"/>
  <c r="F196" i="1"/>
  <c r="E196" i="1"/>
  <c r="D196" i="1"/>
  <c r="C196" i="1"/>
  <c r="B196" i="1"/>
  <c r="H187" i="1"/>
  <c r="G187" i="1"/>
  <c r="F187" i="1"/>
  <c r="E187" i="1"/>
  <c r="D187" i="1"/>
  <c r="C187" i="1"/>
  <c r="B187" i="1"/>
  <c r="H179" i="1"/>
  <c r="G179" i="1"/>
  <c r="F179" i="1"/>
  <c r="E179" i="1"/>
  <c r="D179" i="1"/>
  <c r="C179" i="1"/>
  <c r="B179" i="1"/>
  <c r="H170" i="1"/>
  <c r="G170" i="1"/>
  <c r="F170" i="1"/>
  <c r="E170" i="1"/>
  <c r="D170" i="1"/>
  <c r="C170" i="1"/>
  <c r="B170" i="1"/>
  <c r="I107" i="1" l="1"/>
  <c r="H107" i="1"/>
  <c r="G107" i="1"/>
  <c r="F107" i="1"/>
  <c r="E107" i="1"/>
  <c r="D107" i="1"/>
  <c r="C107" i="1"/>
  <c r="I99" i="1"/>
  <c r="H99" i="1"/>
  <c r="G99" i="1"/>
  <c r="F99" i="1"/>
  <c r="E99" i="1"/>
  <c r="D99" i="1"/>
  <c r="C99" i="1"/>
  <c r="I91" i="1"/>
  <c r="H91" i="1"/>
  <c r="G91" i="1"/>
  <c r="F91" i="1"/>
  <c r="E91" i="1"/>
  <c r="D91" i="1"/>
  <c r="C91" i="1"/>
  <c r="I82" i="1"/>
  <c r="H82" i="1"/>
  <c r="G82" i="1"/>
  <c r="F82" i="1"/>
  <c r="E82" i="1"/>
  <c r="D82" i="1"/>
  <c r="C82" i="1"/>
  <c r="I40" i="1"/>
  <c r="H40" i="1"/>
  <c r="G40" i="1"/>
  <c r="F40" i="1"/>
  <c r="E40" i="1"/>
  <c r="D40" i="1"/>
  <c r="C40" i="1"/>
  <c r="I32" i="1"/>
  <c r="H32" i="1"/>
  <c r="G32" i="1"/>
  <c r="F32" i="1"/>
  <c r="E32" i="1"/>
  <c r="D32" i="1"/>
  <c r="C32" i="1"/>
  <c r="I24" i="1"/>
  <c r="H24" i="1"/>
  <c r="G24" i="1"/>
  <c r="F24" i="1"/>
  <c r="E24" i="1"/>
  <c r="D24" i="1"/>
  <c r="C24" i="1"/>
  <c r="I16" i="1"/>
  <c r="H16" i="1"/>
  <c r="G16" i="1"/>
  <c r="F16" i="1"/>
  <c r="E16" i="1"/>
  <c r="D16" i="1"/>
  <c r="C16" i="1"/>
  <c r="I73" i="1"/>
  <c r="H73" i="1"/>
  <c r="G73" i="1"/>
  <c r="F73" i="1"/>
  <c r="E73" i="1"/>
  <c r="D73" i="1"/>
  <c r="C73" i="1"/>
  <c r="I65" i="1"/>
  <c r="H65" i="1"/>
  <c r="G65" i="1"/>
  <c r="F65" i="1"/>
  <c r="E65" i="1"/>
  <c r="D65" i="1"/>
  <c r="C65" i="1"/>
  <c r="I57" i="1"/>
  <c r="H57" i="1"/>
  <c r="G57" i="1"/>
  <c r="F57" i="1"/>
  <c r="E57" i="1"/>
  <c r="D57" i="1"/>
  <c r="C57" i="1"/>
  <c r="I7" i="1"/>
  <c r="H7" i="1"/>
  <c r="G7" i="1"/>
  <c r="F7" i="1"/>
  <c r="E7" i="1"/>
  <c r="D7" i="1"/>
  <c r="C7" i="1"/>
  <c r="I49" i="1"/>
  <c r="H49" i="1"/>
  <c r="G49" i="1"/>
  <c r="F49" i="1"/>
  <c r="E49" i="1"/>
  <c r="D49" i="1"/>
  <c r="C49" i="1"/>
</calcChain>
</file>

<file path=xl/sharedStrings.xml><?xml version="1.0" encoding="utf-8"?>
<sst xmlns="http://schemas.openxmlformats.org/spreadsheetml/2006/main" count="382" uniqueCount="58">
  <si>
    <t>MID</t>
  </si>
  <si>
    <t>First</t>
  </si>
  <si>
    <t>Second</t>
  </si>
  <si>
    <t>Third</t>
  </si>
  <si>
    <t>Average</t>
  </si>
  <si>
    <t>Count</t>
  </si>
  <si>
    <t>CPU</t>
  </si>
  <si>
    <t>Elapsed</t>
  </si>
  <si>
    <t>Disk</t>
  </si>
  <si>
    <t>Query</t>
  </si>
  <si>
    <t>Current</t>
  </si>
  <si>
    <t>Rows</t>
  </si>
  <si>
    <t>Trial</t>
  </si>
  <si>
    <t>Template</t>
  </si>
  <si>
    <t>BASELINE</t>
  </si>
  <si>
    <t>INDEX</t>
  </si>
  <si>
    <t>CLUSTER</t>
  </si>
  <si>
    <t>HASH-CLUSTER</t>
  </si>
  <si>
    <t>LOW</t>
  </si>
  <si>
    <t>HIGH</t>
  </si>
  <si>
    <t>TOTALS - Low/Mid/High each</t>
  </si>
  <si>
    <t>Range</t>
  </si>
  <si>
    <t>Low (&lt; 5%)</t>
  </si>
  <si>
    <t>Mid (&lt;11%)</t>
  </si>
  <si>
    <t>Time</t>
  </si>
  <si>
    <t>LOW TOTALS EACH</t>
  </si>
  <si>
    <t>Structure</t>
  </si>
  <si>
    <t>Unstructured</t>
  </si>
  <si>
    <t>Indexed</t>
  </si>
  <si>
    <t>Clustered</t>
  </si>
  <si>
    <t>Hash-Clustered</t>
  </si>
  <si>
    <t>MID TOTALS EACH</t>
  </si>
  <si>
    <t>HIGH TOTALS EACH</t>
  </si>
  <si>
    <t>Low-range unstructured trials</t>
  </si>
  <si>
    <t>Low-range indexed trials</t>
  </si>
  <si>
    <t>Low-range clustered trials</t>
  </si>
  <si>
    <t>Low -range hash-clustered trials</t>
  </si>
  <si>
    <t>Mid-range unstructured trials</t>
  </si>
  <si>
    <t>Mid-range indexed trials</t>
  </si>
  <si>
    <t>Mid-range clustered trials</t>
  </si>
  <si>
    <t>Mid-range hash-clustered trials</t>
  </si>
  <si>
    <t>High-range unstructured trials</t>
  </si>
  <si>
    <t>High-range indexed trials</t>
  </si>
  <si>
    <t>High-range clustered trials</t>
  </si>
  <si>
    <t>High-range hash-clustered trials</t>
  </si>
  <si>
    <t>High (&lt; 22%)</t>
  </si>
  <si>
    <t>STATEMENT OPTIMIZATIONS</t>
  </si>
  <si>
    <t>TITLE</t>
  </si>
  <si>
    <t>Low-range order</t>
  </si>
  <si>
    <t>Mid-range order</t>
  </si>
  <si>
    <t>High-range order</t>
  </si>
  <si>
    <t>Low-range merge-join hint</t>
  </si>
  <si>
    <t>Mid-range merge-join hint</t>
  </si>
  <si>
    <t>High-range merge-join hint</t>
  </si>
  <si>
    <t>Totals</t>
  </si>
  <si>
    <t>HASH-JOIN HINT</t>
  </si>
  <si>
    <t>Order</t>
  </si>
  <si>
    <t>merge join hint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</si>
</sst>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2" xfId="0" applyFont="1" applyBorder="1"/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4" fillId="2" borderId="1" xfId="1" applyFont="1" applyAlignment="1">
      <alignment horizontal="left"/>
    </xf>
    <xf numFmtId="2" fontId="0" fillId="0" borderId="2" xfId="0" applyNumberFormat="1" applyBorder="1" applyAlignment="1">
      <alignment horizontal="center"/>
    </xf>
    <xf numFmtId="0" fontId="2" fillId="0" borderId="0" xfId="0" applyFont="1" applyFill="1" applyBorder="1"/>
    <xf numFmtId="2" fontId="0" fillId="0" borderId="0" xfId="0" applyNumberFormat="1"/>
    <xf numFmtId="2" fontId="0" fillId="0" borderId="2" xfId="0" applyNumberFormat="1" applyBorder="1"/>
    <xf numFmtId="0" fontId="4" fillId="2" borderId="2" xfId="1" applyFont="1" applyBorder="1" applyAlignment="1">
      <alignment horizontal="left"/>
    </xf>
    <xf numFmtId="2" fontId="1" fillId="2" borderId="2" xfId="1" applyNumberFormat="1" applyBorder="1" applyAlignment="1">
      <alignment horizontal="center"/>
    </xf>
    <xf numFmtId="0" fontId="1" fillId="2" borderId="2" xfId="1" applyBorder="1" applyAlignment="1">
      <alignment horizontal="center"/>
    </xf>
    <xf numFmtId="0" fontId="4" fillId="2" borderId="2" xfId="1" applyFont="1" applyBorder="1"/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1" fillId="2" borderId="1" xfId="1" applyNumberForma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Unstructured Range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Sheet1!$C$113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Sheet1!$B$114:$B$116</c:f>
              <c:strCache>
                <c:ptCount val="3"/>
                <c:pt idx="0">
                  <c:v>Low (&lt; 5%)</c:v>
                </c:pt>
                <c:pt idx="1">
                  <c:v>Mid (&lt;11%)</c:v>
                </c:pt>
                <c:pt idx="2">
                  <c:v>High (&lt; 22%)</c:v>
                </c:pt>
              </c:strCache>
            </c:strRef>
          </c:cat>
          <c:val>
            <c:numRef>
              <c:f>Sheet1!$C$114:$C$116</c:f>
              <c:numCache>
                <c:formatCode>0.00</c:formatCode>
                <c:ptCount val="3"/>
                <c:pt idx="0" formatCode="General">
                  <c:v>0.15</c:v>
                </c:pt>
                <c:pt idx="1">
                  <c:v>0.2</c:v>
                </c:pt>
                <c:pt idx="2" formatCode="General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04145536"/>
        <c:axId val="-1004159680"/>
      </c:barChart>
      <c:catAx>
        <c:axId val="-10041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159680"/>
        <c:crosses val="autoZero"/>
        <c:auto val="1"/>
        <c:lblAlgn val="ctr"/>
        <c:lblOffset val="100"/>
        <c:noMultiLvlLbl val="0"/>
      </c:catAx>
      <c:valAx>
        <c:axId val="-1004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1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Merge-join hint range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Sheet1!$J$180:$J$182</c:f>
              <c:strCache>
                <c:ptCount val="3"/>
                <c:pt idx="0">
                  <c:v>Low (&lt; 5%)</c:v>
                </c:pt>
                <c:pt idx="1">
                  <c:v>Mid (&lt;11%)</c:v>
                </c:pt>
                <c:pt idx="2">
                  <c:v>High (&lt; 22%)</c:v>
                </c:pt>
              </c:strCache>
            </c:strRef>
          </c:cat>
          <c:val>
            <c:numRef>
              <c:f>Sheet1!$K$180:$K$182</c:f>
              <c:numCache>
                <c:formatCode>0.00</c:formatCode>
                <c:ptCount val="3"/>
                <c:pt idx="0" formatCode="General">
                  <c:v>0.24</c:v>
                </c:pt>
                <c:pt idx="1">
                  <c:v>0.52</c:v>
                </c:pt>
                <c:pt idx="2" formatCode="General">
                  <c:v>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29059792"/>
        <c:axId val="-729055984"/>
      </c:barChart>
      <c:catAx>
        <c:axId val="-72905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055984"/>
        <c:crosses val="autoZero"/>
        <c:auto val="1"/>
        <c:lblAlgn val="ctr"/>
        <c:lblOffset val="100"/>
        <c:noMultiLvlLbl val="0"/>
      </c:catAx>
      <c:valAx>
        <c:axId val="-7290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05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Indexed Range</a:t>
            </a:r>
            <a:r>
              <a:rPr lang="en-NZ" baseline="0"/>
              <a:t> Comparisons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Sheet1!$B$120:$B$122</c:f>
              <c:strCache>
                <c:ptCount val="3"/>
                <c:pt idx="0">
                  <c:v>Low (&lt; 5%)</c:v>
                </c:pt>
                <c:pt idx="1">
                  <c:v>Mid (&lt;11%)</c:v>
                </c:pt>
                <c:pt idx="2">
                  <c:v>High (&lt; 22%)</c:v>
                </c:pt>
              </c:strCache>
            </c:strRef>
          </c:cat>
          <c:val>
            <c:numRef>
              <c:f>Sheet1!$C$120:$C$122</c:f>
              <c:numCache>
                <c:formatCode>0.00</c:formatCode>
                <c:ptCount val="3"/>
                <c:pt idx="0" formatCode="General">
                  <c:v>0.17</c:v>
                </c:pt>
                <c:pt idx="1">
                  <c:v>0.2</c:v>
                </c:pt>
                <c:pt idx="2" formatCode="General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04159136"/>
        <c:axId val="-1004158592"/>
      </c:barChart>
      <c:catAx>
        <c:axId val="-100415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158592"/>
        <c:crosses val="autoZero"/>
        <c:auto val="1"/>
        <c:lblAlgn val="ctr"/>
        <c:lblOffset val="100"/>
        <c:noMultiLvlLbl val="0"/>
      </c:catAx>
      <c:valAx>
        <c:axId val="-10041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Elapsed</a:t>
                </a:r>
                <a:r>
                  <a:rPr lang="en-NZ" b="1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1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Clustered Range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Sheet1!$B$126:$B$128</c:f>
              <c:strCache>
                <c:ptCount val="3"/>
                <c:pt idx="0">
                  <c:v>Low (&lt; 5%)</c:v>
                </c:pt>
                <c:pt idx="1">
                  <c:v>Mid (&lt;11%)</c:v>
                </c:pt>
                <c:pt idx="2">
                  <c:v>High (&lt; 22%)</c:v>
                </c:pt>
              </c:strCache>
            </c:strRef>
          </c:cat>
          <c:val>
            <c:numRef>
              <c:f>Sheet1!$C$126:$C$128</c:f>
              <c:numCache>
                <c:formatCode>0.00</c:formatCode>
                <c:ptCount val="3"/>
                <c:pt idx="0" formatCode="General">
                  <c:v>7.0000000000000007E-2</c:v>
                </c:pt>
                <c:pt idx="1">
                  <c:v>0.14000000000000001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99159392"/>
        <c:axId val="-899158848"/>
      </c:barChart>
      <c:catAx>
        <c:axId val="-8991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58848"/>
        <c:crosses val="autoZero"/>
        <c:auto val="1"/>
        <c:lblAlgn val="ctr"/>
        <c:lblOffset val="100"/>
        <c:noMultiLvlLbl val="0"/>
      </c:catAx>
      <c:valAx>
        <c:axId val="-8991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Hash-Clustered Range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Sheet1!$B$132:$B$134</c:f>
              <c:strCache>
                <c:ptCount val="3"/>
                <c:pt idx="0">
                  <c:v>Low (&lt; 5%)</c:v>
                </c:pt>
                <c:pt idx="1">
                  <c:v>Mid (&lt;11%)</c:v>
                </c:pt>
                <c:pt idx="2">
                  <c:v>High (&lt; 22%)</c:v>
                </c:pt>
              </c:strCache>
            </c:strRef>
          </c:cat>
          <c:val>
            <c:numRef>
              <c:f>Sheet1!$C$132:$C$134</c:f>
              <c:numCache>
                <c:formatCode>General</c:formatCode>
                <c:ptCount val="3"/>
                <c:pt idx="0">
                  <c:v>0.16</c:v>
                </c:pt>
                <c:pt idx="1">
                  <c:v>0.23</c:v>
                </c:pt>
                <c:pt idx="2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99158304"/>
        <c:axId val="-899159936"/>
      </c:barChart>
      <c:catAx>
        <c:axId val="-8991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59936"/>
        <c:crosses val="autoZero"/>
        <c:auto val="1"/>
        <c:lblAlgn val="ctr"/>
        <c:lblOffset val="100"/>
        <c:noMultiLvlLbl val="0"/>
      </c:catAx>
      <c:valAx>
        <c:axId val="-899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Elapsed</a:t>
                </a:r>
                <a:r>
                  <a:rPr lang="en-NZ" b="1" baseline="0"/>
                  <a:t> time</a:t>
                </a:r>
                <a:endParaRPr lang="en-NZ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Structure Low</a:t>
            </a:r>
            <a:r>
              <a:rPr lang="en-NZ" baseline="0"/>
              <a:t> Range Comparisons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Sheet1!$K$115:$K$118</c:f>
              <c:strCache>
                <c:ptCount val="4"/>
                <c:pt idx="0">
                  <c:v>Unstructured</c:v>
                </c:pt>
                <c:pt idx="1">
                  <c:v>Indexed</c:v>
                </c:pt>
                <c:pt idx="2">
                  <c:v>Clustered</c:v>
                </c:pt>
                <c:pt idx="3">
                  <c:v>Hash-Clustered</c:v>
                </c:pt>
              </c:strCache>
            </c:strRef>
          </c:cat>
          <c:val>
            <c:numRef>
              <c:f>Sheet1!$L$115:$L$118</c:f>
              <c:numCache>
                <c:formatCode>General</c:formatCode>
                <c:ptCount val="4"/>
                <c:pt idx="0">
                  <c:v>0.15</c:v>
                </c:pt>
                <c:pt idx="1">
                  <c:v>0.17</c:v>
                </c:pt>
                <c:pt idx="2">
                  <c:v>7.0000000000000007E-2</c:v>
                </c:pt>
                <c:pt idx="3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99155040"/>
        <c:axId val="-899156672"/>
      </c:barChart>
      <c:catAx>
        <c:axId val="-8991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Structure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56672"/>
        <c:crosses val="autoZero"/>
        <c:auto val="1"/>
        <c:lblAlgn val="ctr"/>
        <c:lblOffset val="100"/>
        <c:noMultiLvlLbl val="0"/>
      </c:catAx>
      <c:valAx>
        <c:axId val="-8991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Elapsed</a:t>
                </a:r>
                <a:r>
                  <a:rPr lang="en-NZ" b="1" baseline="0"/>
                  <a:t> time</a:t>
                </a:r>
                <a:endParaRPr lang="en-NZ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Structure Mid</a:t>
            </a:r>
            <a:r>
              <a:rPr lang="en-NZ" baseline="0"/>
              <a:t> Range Comparisons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Sheet1!$K$122:$K$125</c:f>
              <c:strCache>
                <c:ptCount val="4"/>
                <c:pt idx="0">
                  <c:v>Unstructured</c:v>
                </c:pt>
                <c:pt idx="1">
                  <c:v>Indexed</c:v>
                </c:pt>
                <c:pt idx="2">
                  <c:v>Clustered</c:v>
                </c:pt>
                <c:pt idx="3">
                  <c:v>Hash-Clustered</c:v>
                </c:pt>
              </c:strCache>
            </c:strRef>
          </c:cat>
          <c:val>
            <c:numRef>
              <c:f>Sheet1!$L$122:$L$125</c:f>
              <c:numCache>
                <c:formatCode>0.00</c:formatCode>
                <c:ptCount val="4"/>
                <c:pt idx="0">
                  <c:v>0.2</c:v>
                </c:pt>
                <c:pt idx="1">
                  <c:v>0.2</c:v>
                </c:pt>
                <c:pt idx="2" formatCode="General">
                  <c:v>0.14000000000000001</c:v>
                </c:pt>
                <c:pt idx="3" formatCode="General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23886432"/>
        <c:axId val="-823888064"/>
      </c:barChart>
      <c:catAx>
        <c:axId val="-8238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Structure</a:t>
                </a:r>
                <a:r>
                  <a:rPr lang="en-NZ" b="1" baseline="0"/>
                  <a:t> type</a:t>
                </a:r>
                <a:endParaRPr lang="en-NZ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888064"/>
        <c:crosses val="autoZero"/>
        <c:auto val="1"/>
        <c:lblAlgn val="ctr"/>
        <c:lblOffset val="100"/>
        <c:noMultiLvlLbl val="0"/>
      </c:catAx>
      <c:valAx>
        <c:axId val="-8238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Elapsed</a:t>
                </a:r>
                <a:r>
                  <a:rPr lang="en-NZ" b="1" baseline="0"/>
                  <a:t> time</a:t>
                </a:r>
                <a:endParaRPr lang="en-NZ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8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Structure</a:t>
            </a:r>
            <a:r>
              <a:rPr lang="en-NZ" baseline="0"/>
              <a:t> High Range Comparisons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Sheet1!$K$130:$K$133</c:f>
              <c:strCache>
                <c:ptCount val="4"/>
                <c:pt idx="0">
                  <c:v>Unstructured</c:v>
                </c:pt>
                <c:pt idx="1">
                  <c:v>Indexed</c:v>
                </c:pt>
                <c:pt idx="2">
                  <c:v>Clustered</c:v>
                </c:pt>
                <c:pt idx="3">
                  <c:v>Hash-Clustered</c:v>
                </c:pt>
              </c:strCache>
            </c:strRef>
          </c:cat>
          <c:val>
            <c:numRef>
              <c:f>Sheet1!$L$130:$L$133</c:f>
              <c:numCache>
                <c:formatCode>General</c:formatCode>
                <c:ptCount val="4"/>
                <c:pt idx="0">
                  <c:v>0.38</c:v>
                </c:pt>
                <c:pt idx="1">
                  <c:v>0.37</c:v>
                </c:pt>
                <c:pt idx="2" formatCode="0.00">
                  <c:v>0.3</c:v>
                </c:pt>
                <c:pt idx="3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23885344"/>
        <c:axId val="-823887520"/>
      </c:barChart>
      <c:catAx>
        <c:axId val="-82388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Structure</a:t>
                </a:r>
                <a:r>
                  <a:rPr lang="en-NZ" b="1" baseline="0"/>
                  <a:t> type</a:t>
                </a:r>
                <a:endParaRPr lang="en-NZ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887520"/>
        <c:crosses val="autoZero"/>
        <c:auto val="1"/>
        <c:lblAlgn val="ctr"/>
        <c:lblOffset val="100"/>
        <c:noMultiLvlLbl val="0"/>
      </c:catAx>
      <c:valAx>
        <c:axId val="-82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Elapsed</a:t>
                </a:r>
                <a:r>
                  <a:rPr lang="en-NZ" b="1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8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i="0" baseline="0">
                <a:effectLst/>
              </a:rPr>
              <a:t>Clustered Range Comparisons</a:t>
            </a:r>
            <a:endParaRPr lang="en-NZ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Sheet1!$J$168:$J$170</c:f>
              <c:strCache>
                <c:ptCount val="3"/>
                <c:pt idx="0">
                  <c:v>Low (&lt; 5%)</c:v>
                </c:pt>
                <c:pt idx="1">
                  <c:v>Mid (&lt;11%)</c:v>
                </c:pt>
                <c:pt idx="2">
                  <c:v>High (&lt; 22%)</c:v>
                </c:pt>
              </c:strCache>
            </c:strRef>
          </c:cat>
          <c:val>
            <c:numRef>
              <c:f>Sheet1!$K$168:$K$170</c:f>
              <c:numCache>
                <c:formatCode>0.00</c:formatCode>
                <c:ptCount val="3"/>
                <c:pt idx="0" formatCode="General">
                  <c:v>0.08</c:v>
                </c:pt>
                <c:pt idx="1">
                  <c:v>0.17</c:v>
                </c:pt>
                <c:pt idx="2" formatCode="General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29059248"/>
        <c:axId val="-729060336"/>
      </c:barChart>
      <c:catAx>
        <c:axId val="-72905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060336"/>
        <c:crosses val="autoZero"/>
        <c:auto val="1"/>
        <c:lblAlgn val="ctr"/>
        <c:lblOffset val="100"/>
        <c:noMultiLvlLbl val="0"/>
      </c:catAx>
      <c:valAx>
        <c:axId val="-7290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0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range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Sheet1!$K$173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Sheet1!$J$174:$J$176</c:f>
              <c:strCache>
                <c:ptCount val="3"/>
                <c:pt idx="0">
                  <c:v>Low (&lt; 5%)</c:v>
                </c:pt>
                <c:pt idx="1">
                  <c:v>Mid (&lt;11%)</c:v>
                </c:pt>
                <c:pt idx="2">
                  <c:v>High (&lt; 22%)</c:v>
                </c:pt>
              </c:strCache>
            </c:strRef>
          </c:cat>
          <c:val>
            <c:numRef>
              <c:f>Sheet1!$K$174:$K$176</c:f>
              <c:numCache>
                <c:formatCode>0.00</c:formatCode>
                <c:ptCount val="3"/>
                <c:pt idx="0" formatCode="General">
                  <c:v>7.0000000000000007E-2</c:v>
                </c:pt>
                <c:pt idx="1">
                  <c:v>0.61</c:v>
                </c:pt>
                <c:pt idx="2" formatCode="General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19226496"/>
        <c:axId val="-819225408"/>
      </c:barChart>
      <c:catAx>
        <c:axId val="-8192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225408"/>
        <c:crosses val="autoZero"/>
        <c:auto val="1"/>
        <c:lblAlgn val="ctr"/>
        <c:lblOffset val="100"/>
        <c:noMultiLvlLbl val="0"/>
      </c:catAx>
      <c:valAx>
        <c:axId val="-8192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2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111</xdr:row>
      <xdr:rowOff>128587</xdr:rowOff>
    </xdr:from>
    <xdr:to>
      <xdr:col>9</xdr:col>
      <xdr:colOff>190500</xdr:colOff>
      <xdr:row>123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123</xdr:row>
      <xdr:rowOff>128587</xdr:rowOff>
    </xdr:from>
    <xdr:to>
      <xdr:col>9</xdr:col>
      <xdr:colOff>190500</xdr:colOff>
      <xdr:row>135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135</xdr:row>
      <xdr:rowOff>119062</xdr:rowOff>
    </xdr:from>
    <xdr:to>
      <xdr:col>9</xdr:col>
      <xdr:colOff>190500</xdr:colOff>
      <xdr:row>147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147</xdr:row>
      <xdr:rowOff>119062</xdr:rowOff>
    </xdr:from>
    <xdr:to>
      <xdr:col>9</xdr:col>
      <xdr:colOff>200025</xdr:colOff>
      <xdr:row>158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110</xdr:row>
      <xdr:rowOff>100011</xdr:rowOff>
    </xdr:from>
    <xdr:to>
      <xdr:col>19</xdr:col>
      <xdr:colOff>152400</xdr:colOff>
      <xdr:row>122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528637</xdr:colOff>
      <xdr:row>123</xdr:row>
      <xdr:rowOff>109537</xdr:rowOff>
    </xdr:from>
    <xdr:to>
      <xdr:col>19</xdr:col>
      <xdr:colOff>171450</xdr:colOff>
      <xdr:row>136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528637</xdr:colOff>
      <xdr:row>136</xdr:row>
      <xdr:rowOff>90486</xdr:rowOff>
    </xdr:from>
    <xdr:to>
      <xdr:col>19</xdr:col>
      <xdr:colOff>180975</xdr:colOff>
      <xdr:row>149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209550</xdr:colOff>
      <xdr:row>163</xdr:row>
      <xdr:rowOff>171450</xdr:rowOff>
    </xdr:from>
    <xdr:to>
      <xdr:col>19</xdr:col>
      <xdr:colOff>514350</xdr:colOff>
      <xdr:row>175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209550</xdr:colOff>
      <xdr:row>176</xdr:row>
      <xdr:rowOff>57149</xdr:rowOff>
    </xdr:from>
    <xdr:to>
      <xdr:col>19</xdr:col>
      <xdr:colOff>514350</xdr:colOff>
      <xdr:row>187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171450</xdr:colOff>
      <xdr:row>189</xdr:row>
      <xdr:rowOff>9524</xdr:rowOff>
    </xdr:from>
    <xdr:to>
      <xdr:col>19</xdr:col>
      <xdr:colOff>476250</xdr:colOff>
      <xdr:row>200</xdr:row>
      <xdr:rowOff>28574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abSelected="1" topLeftCell="A211" workbookViewId="0">
      <selection activeCell="O220" sqref="O220"/>
    </sheetView>
  </sheetViews>
  <sheetFormatPr defaultRowHeight="15" x14ac:dyDescent="0.25"/>
  <cols>
    <col min="2" max="2" width="12.7109375" customWidth="1"/>
    <col min="5" max="5" width="10.5703125" bestFit="1" customWidth="1"/>
    <col min="6" max="6" width="11.5703125" bestFit="1" customWidth="1"/>
    <col min="7" max="7" width="14.7109375" customWidth="1"/>
  </cols>
  <sheetData>
    <row r="1" spans="2:9" x14ac:dyDescent="0.25">
      <c r="B1" t="s">
        <v>13</v>
      </c>
    </row>
    <row r="2" spans="2:9" x14ac:dyDescent="0.25">
      <c r="B2" s="21" t="s">
        <v>47</v>
      </c>
      <c r="C2" s="22"/>
      <c r="D2" s="22"/>
      <c r="E2" s="22"/>
      <c r="F2" s="22"/>
      <c r="G2" s="22"/>
      <c r="H2" s="22"/>
      <c r="I2" s="22"/>
    </row>
    <row r="3" spans="2:9" ht="15.75" x14ac:dyDescent="0.25">
      <c r="B3" s="5" t="s">
        <v>12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</row>
    <row r="4" spans="2:9" x14ac:dyDescent="0.25">
      <c r="B4" s="9" t="s">
        <v>1</v>
      </c>
      <c r="C4" s="6"/>
      <c r="D4" s="6"/>
      <c r="E4" s="6"/>
      <c r="F4" s="6"/>
      <c r="G4" s="6"/>
      <c r="H4" s="6"/>
      <c r="I4" s="6"/>
    </row>
    <row r="5" spans="2:9" x14ac:dyDescent="0.25">
      <c r="B5" s="9" t="s">
        <v>2</v>
      </c>
      <c r="C5" s="6"/>
      <c r="D5" s="6"/>
      <c r="E5" s="6"/>
      <c r="F5" s="6"/>
      <c r="G5" s="6"/>
      <c r="H5" s="6"/>
      <c r="I5" s="6"/>
    </row>
    <row r="6" spans="2:9" x14ac:dyDescent="0.25">
      <c r="B6" s="9" t="s">
        <v>3</v>
      </c>
      <c r="C6" s="6"/>
      <c r="D6" s="6"/>
      <c r="E6" s="6"/>
      <c r="F6" s="6"/>
      <c r="G6" s="6"/>
      <c r="H6" s="6"/>
      <c r="I6" s="6"/>
    </row>
    <row r="7" spans="2:9" x14ac:dyDescent="0.25">
      <c r="B7" s="10" t="s">
        <v>4</v>
      </c>
      <c r="C7" s="7" t="e">
        <f t="shared" ref="C7:I7" si="0">AVERAGE(C4:C6)</f>
        <v>#DIV/0!</v>
      </c>
      <c r="D7" s="7" t="e">
        <f t="shared" si="0"/>
        <v>#DIV/0!</v>
      </c>
      <c r="E7" s="7" t="e">
        <f t="shared" si="0"/>
        <v>#DIV/0!</v>
      </c>
      <c r="F7" s="7" t="e">
        <f t="shared" si="0"/>
        <v>#DIV/0!</v>
      </c>
      <c r="G7" s="7" t="e">
        <f t="shared" si="0"/>
        <v>#DIV/0!</v>
      </c>
      <c r="H7" s="7" t="e">
        <f t="shared" si="0"/>
        <v>#DIV/0!</v>
      </c>
      <c r="I7" s="7" t="e">
        <f t="shared" si="0"/>
        <v>#DIV/0!</v>
      </c>
    </row>
    <row r="9" spans="2:9" x14ac:dyDescent="0.25">
      <c r="B9" s="1" t="s">
        <v>18</v>
      </c>
    </row>
    <row r="10" spans="2:9" x14ac:dyDescent="0.25">
      <c r="B10" s="1" t="s">
        <v>14</v>
      </c>
    </row>
    <row r="11" spans="2:9" x14ac:dyDescent="0.25">
      <c r="B11" s="19" t="s">
        <v>33</v>
      </c>
      <c r="C11" s="20"/>
      <c r="D11" s="20"/>
      <c r="E11" s="20"/>
      <c r="F11" s="20"/>
      <c r="G11" s="20"/>
      <c r="H11" s="20"/>
      <c r="I11" s="20"/>
    </row>
    <row r="12" spans="2:9" ht="15.75" x14ac:dyDescent="0.25">
      <c r="B12" s="5" t="s">
        <v>12</v>
      </c>
      <c r="C12" s="5" t="s">
        <v>5</v>
      </c>
      <c r="D12" s="5" t="s">
        <v>6</v>
      </c>
      <c r="E12" s="5" t="s">
        <v>7</v>
      </c>
      <c r="F12" s="5" t="s">
        <v>8</v>
      </c>
      <c r="G12" s="5" t="s">
        <v>9</v>
      </c>
      <c r="H12" s="5" t="s">
        <v>10</v>
      </c>
      <c r="I12" s="5" t="s">
        <v>11</v>
      </c>
    </row>
    <row r="13" spans="2:9" x14ac:dyDescent="0.25">
      <c r="B13" s="9" t="s">
        <v>1</v>
      </c>
      <c r="C13" s="6">
        <v>3340</v>
      </c>
      <c r="D13" s="6">
        <v>0.17</v>
      </c>
      <c r="E13" s="6">
        <v>0.15</v>
      </c>
      <c r="F13" s="6">
        <v>4282</v>
      </c>
      <c r="G13" s="6">
        <v>8013</v>
      </c>
      <c r="H13" s="6">
        <v>0</v>
      </c>
      <c r="I13" s="6">
        <v>50084</v>
      </c>
    </row>
    <row r="14" spans="2:9" x14ac:dyDescent="0.25">
      <c r="B14" s="9" t="s">
        <v>2</v>
      </c>
      <c r="C14" s="6">
        <v>3342</v>
      </c>
      <c r="D14" s="6">
        <v>0.16</v>
      </c>
      <c r="E14" s="6">
        <v>0.15</v>
      </c>
      <c r="F14" s="6">
        <v>4679</v>
      </c>
      <c r="G14" s="6">
        <v>8009</v>
      </c>
      <c r="H14" s="6">
        <v>0</v>
      </c>
      <c r="I14" s="6">
        <v>50084</v>
      </c>
    </row>
    <row r="15" spans="2:9" x14ac:dyDescent="0.25">
      <c r="B15" s="9" t="s">
        <v>3</v>
      </c>
      <c r="C15" s="6">
        <v>3342</v>
      </c>
      <c r="D15" s="6">
        <v>0.17</v>
      </c>
      <c r="E15" s="6">
        <v>0.15</v>
      </c>
      <c r="F15" s="6">
        <v>4679</v>
      </c>
      <c r="G15" s="6">
        <v>8009</v>
      </c>
      <c r="H15" s="6">
        <v>0</v>
      </c>
      <c r="I15" s="6">
        <v>50084</v>
      </c>
    </row>
    <row r="16" spans="2:9" x14ac:dyDescent="0.25">
      <c r="B16" s="15" t="s">
        <v>4</v>
      </c>
      <c r="C16" s="16">
        <f t="shared" ref="C16:I16" si="1">AVERAGE(C13:C15)</f>
        <v>3341.3333333333335</v>
      </c>
      <c r="D16" s="16">
        <f t="shared" si="1"/>
        <v>0.16666666666666666</v>
      </c>
      <c r="E16" s="16">
        <f t="shared" si="1"/>
        <v>0.15</v>
      </c>
      <c r="F16" s="16">
        <f t="shared" si="1"/>
        <v>4546.666666666667</v>
      </c>
      <c r="G16" s="16">
        <f t="shared" si="1"/>
        <v>8010.333333333333</v>
      </c>
      <c r="H16" s="17">
        <f t="shared" si="1"/>
        <v>0</v>
      </c>
      <c r="I16" s="17">
        <f t="shared" si="1"/>
        <v>50084</v>
      </c>
    </row>
    <row r="18" spans="2:9" x14ac:dyDescent="0.25">
      <c r="B18" s="1" t="s">
        <v>15</v>
      </c>
    </row>
    <row r="19" spans="2:9" x14ac:dyDescent="0.25">
      <c r="B19" s="19" t="s">
        <v>34</v>
      </c>
      <c r="C19" s="20"/>
      <c r="D19" s="20"/>
      <c r="E19" s="20"/>
      <c r="F19" s="20"/>
      <c r="G19" s="20"/>
      <c r="H19" s="20"/>
      <c r="I19" s="20"/>
    </row>
    <row r="20" spans="2:9" ht="15.75" x14ac:dyDescent="0.25">
      <c r="B20" s="5" t="s">
        <v>12</v>
      </c>
      <c r="C20" s="5" t="s">
        <v>5</v>
      </c>
      <c r="D20" s="5" t="s">
        <v>6</v>
      </c>
      <c r="E20" s="5" t="s">
        <v>7</v>
      </c>
      <c r="F20" s="5" t="s">
        <v>8</v>
      </c>
      <c r="G20" s="5" t="s">
        <v>9</v>
      </c>
      <c r="H20" s="5" t="s">
        <v>10</v>
      </c>
      <c r="I20" s="5" t="s">
        <v>11</v>
      </c>
    </row>
    <row r="21" spans="2:9" x14ac:dyDescent="0.25">
      <c r="B21" s="9" t="s">
        <v>1</v>
      </c>
      <c r="C21" s="6">
        <v>3342</v>
      </c>
      <c r="D21" s="6">
        <v>0.17</v>
      </c>
      <c r="E21" s="6">
        <v>0.18</v>
      </c>
      <c r="F21" s="6">
        <v>4273</v>
      </c>
      <c r="G21" s="6">
        <v>7883</v>
      </c>
      <c r="H21" s="6">
        <v>0</v>
      </c>
      <c r="I21" s="6">
        <v>50084</v>
      </c>
    </row>
    <row r="22" spans="2:9" x14ac:dyDescent="0.25">
      <c r="B22" s="9" t="s">
        <v>2</v>
      </c>
      <c r="C22" s="6">
        <v>3342</v>
      </c>
      <c r="D22" s="6">
        <v>0.16</v>
      </c>
      <c r="E22" s="6">
        <v>0.17</v>
      </c>
      <c r="F22" s="6">
        <v>4551</v>
      </c>
      <c r="G22" s="6">
        <v>7879</v>
      </c>
      <c r="H22" s="6">
        <v>0</v>
      </c>
      <c r="I22" s="6">
        <v>50084</v>
      </c>
    </row>
    <row r="23" spans="2:9" x14ac:dyDescent="0.25">
      <c r="B23" s="9" t="s">
        <v>3</v>
      </c>
      <c r="C23" s="6">
        <v>3342</v>
      </c>
      <c r="D23" s="6">
        <v>0.16</v>
      </c>
      <c r="E23" s="6">
        <v>0.16</v>
      </c>
      <c r="F23" s="6">
        <v>4551</v>
      </c>
      <c r="G23" s="6">
        <v>7879</v>
      </c>
      <c r="H23" s="6">
        <v>0</v>
      </c>
      <c r="I23" s="6">
        <v>50084</v>
      </c>
    </row>
    <row r="24" spans="2:9" x14ac:dyDescent="0.25">
      <c r="B24" s="15" t="s">
        <v>4</v>
      </c>
      <c r="C24" s="17">
        <f t="shared" ref="C24:I24" si="2">AVERAGE(C21:C23)</f>
        <v>3342</v>
      </c>
      <c r="D24" s="16">
        <f t="shared" si="2"/>
        <v>0.16333333333333333</v>
      </c>
      <c r="E24" s="17">
        <f t="shared" si="2"/>
        <v>0.17</v>
      </c>
      <c r="F24" s="16">
        <f t="shared" si="2"/>
        <v>4458.333333333333</v>
      </c>
      <c r="G24" s="16">
        <f t="shared" si="2"/>
        <v>7880.333333333333</v>
      </c>
      <c r="H24" s="17">
        <f t="shared" si="2"/>
        <v>0</v>
      </c>
      <c r="I24" s="17">
        <f t="shared" si="2"/>
        <v>50084</v>
      </c>
    </row>
    <row r="26" spans="2:9" x14ac:dyDescent="0.25">
      <c r="B26" s="1" t="s">
        <v>16</v>
      </c>
    </row>
    <row r="27" spans="2:9" x14ac:dyDescent="0.25">
      <c r="B27" s="19" t="s">
        <v>35</v>
      </c>
      <c r="C27" s="20"/>
      <c r="D27" s="20"/>
      <c r="E27" s="20"/>
      <c r="F27" s="20"/>
      <c r="G27" s="20"/>
      <c r="H27" s="20"/>
      <c r="I27" s="20"/>
    </row>
    <row r="28" spans="2:9" ht="15.75" x14ac:dyDescent="0.25">
      <c r="B28" s="5" t="s">
        <v>12</v>
      </c>
      <c r="C28" s="5" t="s">
        <v>5</v>
      </c>
      <c r="D28" s="5" t="s">
        <v>6</v>
      </c>
      <c r="E28" s="5" t="s">
        <v>7</v>
      </c>
      <c r="F28" s="5" t="s">
        <v>8</v>
      </c>
      <c r="G28" s="5" t="s">
        <v>9</v>
      </c>
      <c r="H28" s="5" t="s">
        <v>10</v>
      </c>
      <c r="I28" s="5" t="s">
        <v>11</v>
      </c>
    </row>
    <row r="29" spans="2:9" x14ac:dyDescent="0.25">
      <c r="B29" s="9" t="s">
        <v>1</v>
      </c>
      <c r="C29" s="6">
        <v>3342</v>
      </c>
      <c r="D29" s="6">
        <v>0.06</v>
      </c>
      <c r="E29" s="6">
        <v>0.08</v>
      </c>
      <c r="F29" s="6">
        <v>477</v>
      </c>
      <c r="G29" s="6">
        <v>6337</v>
      </c>
      <c r="H29" s="6">
        <v>0</v>
      </c>
      <c r="I29" s="6">
        <v>50084</v>
      </c>
    </row>
    <row r="30" spans="2:9" x14ac:dyDescent="0.25">
      <c r="B30" s="9" t="s">
        <v>2</v>
      </c>
      <c r="C30" s="6">
        <v>3342</v>
      </c>
      <c r="D30" s="6">
        <v>7.0000000000000007E-2</v>
      </c>
      <c r="E30" s="6">
        <v>7.0000000000000007E-2</v>
      </c>
      <c r="F30" s="6">
        <v>502</v>
      </c>
      <c r="G30" s="6">
        <v>6335</v>
      </c>
      <c r="H30" s="6">
        <v>0</v>
      </c>
      <c r="I30" s="6">
        <v>50084</v>
      </c>
    </row>
    <row r="31" spans="2:9" x14ac:dyDescent="0.25">
      <c r="B31" s="9" t="s">
        <v>3</v>
      </c>
      <c r="C31" s="6">
        <v>3342</v>
      </c>
      <c r="D31" s="6">
        <v>0.06</v>
      </c>
      <c r="E31" s="6">
        <v>7.0000000000000007E-2</v>
      </c>
      <c r="F31" s="6">
        <v>502</v>
      </c>
      <c r="G31" s="6">
        <v>6335</v>
      </c>
      <c r="H31" s="6">
        <v>0</v>
      </c>
      <c r="I31" s="6">
        <v>50084</v>
      </c>
    </row>
    <row r="32" spans="2:9" x14ac:dyDescent="0.25">
      <c r="B32" s="15" t="s">
        <v>4</v>
      </c>
      <c r="C32" s="17">
        <f t="shared" ref="C32:I32" si="3">AVERAGE(C29:C31)</f>
        <v>3342</v>
      </c>
      <c r="D32" s="16">
        <f t="shared" si="3"/>
        <v>6.3333333333333339E-2</v>
      </c>
      <c r="E32" s="16">
        <f t="shared" si="3"/>
        <v>7.3333333333333348E-2</v>
      </c>
      <c r="F32" s="16">
        <f t="shared" si="3"/>
        <v>493.66666666666669</v>
      </c>
      <c r="G32" s="16">
        <f t="shared" si="3"/>
        <v>6335.666666666667</v>
      </c>
      <c r="H32" s="17">
        <f t="shared" si="3"/>
        <v>0</v>
      </c>
      <c r="I32" s="17">
        <f t="shared" si="3"/>
        <v>50084</v>
      </c>
    </row>
    <row r="34" spans="2:9" x14ac:dyDescent="0.25">
      <c r="B34" s="1" t="s">
        <v>17</v>
      </c>
    </row>
    <row r="35" spans="2:9" x14ac:dyDescent="0.25">
      <c r="B35" s="19" t="s">
        <v>36</v>
      </c>
      <c r="C35" s="20"/>
      <c r="D35" s="20"/>
      <c r="E35" s="20"/>
      <c r="F35" s="20"/>
      <c r="G35" s="20"/>
      <c r="H35" s="20"/>
      <c r="I35" s="20"/>
    </row>
    <row r="36" spans="2:9" ht="15.75" x14ac:dyDescent="0.25">
      <c r="B36" s="5" t="s">
        <v>12</v>
      </c>
      <c r="C36" s="5" t="s">
        <v>5</v>
      </c>
      <c r="D36" s="5" t="s">
        <v>6</v>
      </c>
      <c r="E36" s="5" t="s">
        <v>7</v>
      </c>
      <c r="F36" s="5" t="s">
        <v>8</v>
      </c>
      <c r="G36" s="5" t="s">
        <v>9</v>
      </c>
      <c r="H36" s="5" t="s">
        <v>10</v>
      </c>
      <c r="I36" s="5" t="s">
        <v>11</v>
      </c>
    </row>
    <row r="37" spans="2:9" x14ac:dyDescent="0.25">
      <c r="B37" s="9" t="s">
        <v>1</v>
      </c>
      <c r="C37" s="6">
        <v>3342</v>
      </c>
      <c r="D37" s="6">
        <v>0.17</v>
      </c>
      <c r="E37" s="6">
        <v>0.16</v>
      </c>
      <c r="F37" s="6">
        <v>8738</v>
      </c>
      <c r="G37" s="6">
        <v>12810</v>
      </c>
      <c r="H37" s="6">
        <v>0</v>
      </c>
      <c r="I37" s="6">
        <v>50084</v>
      </c>
    </row>
    <row r="38" spans="2:9" x14ac:dyDescent="0.25">
      <c r="B38" s="9" t="s">
        <v>2</v>
      </c>
      <c r="C38" s="6">
        <v>3342</v>
      </c>
      <c r="D38" s="6">
        <v>0.17</v>
      </c>
      <c r="E38" s="6">
        <v>0.16</v>
      </c>
      <c r="F38" s="6">
        <v>9002</v>
      </c>
      <c r="G38" s="6">
        <v>12807</v>
      </c>
      <c r="H38" s="6">
        <v>0</v>
      </c>
      <c r="I38" s="6">
        <v>50084</v>
      </c>
    </row>
    <row r="39" spans="2:9" x14ac:dyDescent="0.25">
      <c r="B39" s="9" t="s">
        <v>3</v>
      </c>
      <c r="C39" s="6">
        <v>3342</v>
      </c>
      <c r="D39" s="6">
        <v>0.16</v>
      </c>
      <c r="E39" s="6">
        <v>0.17</v>
      </c>
      <c r="F39" s="6">
        <v>9002</v>
      </c>
      <c r="G39" s="6">
        <v>12807</v>
      </c>
      <c r="H39" s="6">
        <v>0</v>
      </c>
      <c r="I39" s="6">
        <v>50084</v>
      </c>
    </row>
    <row r="40" spans="2:9" x14ac:dyDescent="0.25">
      <c r="B40" s="15" t="s">
        <v>4</v>
      </c>
      <c r="C40" s="17">
        <f t="shared" ref="C40:I40" si="4">AVERAGE(C37:C39)</f>
        <v>3342</v>
      </c>
      <c r="D40" s="16">
        <f t="shared" si="4"/>
        <v>0.16666666666666666</v>
      </c>
      <c r="E40" s="16">
        <f t="shared" si="4"/>
        <v>0.16333333333333333</v>
      </c>
      <c r="F40" s="17">
        <f t="shared" si="4"/>
        <v>8914</v>
      </c>
      <c r="G40" s="17">
        <f t="shared" si="4"/>
        <v>12808</v>
      </c>
      <c r="H40" s="17">
        <f t="shared" si="4"/>
        <v>0</v>
      </c>
      <c r="I40" s="17">
        <f t="shared" si="4"/>
        <v>50084</v>
      </c>
    </row>
    <row r="42" spans="2:9" x14ac:dyDescent="0.25">
      <c r="B42" s="1" t="s">
        <v>0</v>
      </c>
    </row>
    <row r="43" spans="2:9" x14ac:dyDescent="0.25">
      <c r="B43" t="s">
        <v>14</v>
      </c>
    </row>
    <row r="44" spans="2:9" x14ac:dyDescent="0.25">
      <c r="B44" s="19" t="s">
        <v>37</v>
      </c>
      <c r="C44" s="20"/>
      <c r="D44" s="20"/>
      <c r="E44" s="20"/>
      <c r="F44" s="20"/>
      <c r="G44" s="20"/>
      <c r="H44" s="20"/>
      <c r="I44" s="20"/>
    </row>
    <row r="45" spans="2:9" ht="15.75" x14ac:dyDescent="0.25">
      <c r="B45" s="5" t="s">
        <v>12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  <c r="I45" s="5" t="s">
        <v>11</v>
      </c>
    </row>
    <row r="46" spans="2:9" x14ac:dyDescent="0.25">
      <c r="B46" s="2" t="s">
        <v>1</v>
      </c>
      <c r="C46" s="6">
        <v>6719</v>
      </c>
      <c r="D46" s="6">
        <v>0.19</v>
      </c>
      <c r="E46" s="6">
        <v>0.21</v>
      </c>
      <c r="F46" s="6">
        <v>4679</v>
      </c>
      <c r="G46" s="6">
        <v>11380</v>
      </c>
      <c r="H46" s="6">
        <v>0</v>
      </c>
      <c r="I46" s="6">
        <v>100739</v>
      </c>
    </row>
    <row r="47" spans="2:9" x14ac:dyDescent="0.25">
      <c r="B47" s="2" t="s">
        <v>2</v>
      </c>
      <c r="C47" s="6">
        <v>6719</v>
      </c>
      <c r="D47" s="11">
        <v>0.2</v>
      </c>
      <c r="E47" s="11">
        <v>0.2</v>
      </c>
      <c r="F47" s="6">
        <v>4679</v>
      </c>
      <c r="G47" s="6">
        <v>11356</v>
      </c>
      <c r="H47" s="6">
        <v>0</v>
      </c>
      <c r="I47" s="6">
        <v>100739</v>
      </c>
    </row>
    <row r="48" spans="2:9" x14ac:dyDescent="0.25">
      <c r="B48" s="2" t="s">
        <v>3</v>
      </c>
      <c r="C48" s="6">
        <v>6717</v>
      </c>
      <c r="D48" s="6">
        <v>0.19</v>
      </c>
      <c r="E48" s="6">
        <v>0.19</v>
      </c>
      <c r="F48" s="6">
        <v>4679</v>
      </c>
      <c r="G48" s="6">
        <v>11356</v>
      </c>
      <c r="H48" s="6">
        <v>0</v>
      </c>
      <c r="I48" s="6">
        <v>100739</v>
      </c>
    </row>
    <row r="49" spans="2:9" x14ac:dyDescent="0.25">
      <c r="B49" s="18" t="s">
        <v>4</v>
      </c>
      <c r="C49" s="16">
        <f t="shared" ref="C49:I49" si="5">AVERAGE(C46:C48)</f>
        <v>6718.333333333333</v>
      </c>
      <c r="D49" s="16">
        <f t="shared" si="5"/>
        <v>0.19333333333333336</v>
      </c>
      <c r="E49" s="16">
        <f t="shared" si="5"/>
        <v>0.20000000000000004</v>
      </c>
      <c r="F49" s="17">
        <f t="shared" si="5"/>
        <v>4679</v>
      </c>
      <c r="G49" s="17">
        <f t="shared" si="5"/>
        <v>11364</v>
      </c>
      <c r="H49" s="17">
        <f t="shared" si="5"/>
        <v>0</v>
      </c>
      <c r="I49" s="17">
        <f t="shared" si="5"/>
        <v>100739</v>
      </c>
    </row>
    <row r="51" spans="2:9" x14ac:dyDescent="0.25">
      <c r="B51" s="12" t="s">
        <v>15</v>
      </c>
    </row>
    <row r="52" spans="2:9" x14ac:dyDescent="0.25">
      <c r="B52" s="19" t="s">
        <v>38</v>
      </c>
      <c r="C52" s="20"/>
      <c r="D52" s="20"/>
      <c r="E52" s="20"/>
      <c r="F52" s="20"/>
      <c r="G52" s="20"/>
      <c r="H52" s="20"/>
      <c r="I52" s="20"/>
    </row>
    <row r="53" spans="2:9" ht="15.75" x14ac:dyDescent="0.25">
      <c r="B53" s="5" t="s">
        <v>12</v>
      </c>
      <c r="C53" s="5" t="s">
        <v>5</v>
      </c>
      <c r="D53" s="5" t="s">
        <v>6</v>
      </c>
      <c r="E53" s="5" t="s">
        <v>7</v>
      </c>
      <c r="F53" s="5" t="s">
        <v>8</v>
      </c>
      <c r="G53" s="5" t="s">
        <v>9</v>
      </c>
      <c r="H53" s="5" t="s">
        <v>10</v>
      </c>
      <c r="I53" s="5" t="s">
        <v>11</v>
      </c>
    </row>
    <row r="54" spans="2:9" x14ac:dyDescent="0.25">
      <c r="B54" s="9" t="s">
        <v>1</v>
      </c>
      <c r="C54" s="6">
        <v>6719</v>
      </c>
      <c r="D54" s="6">
        <v>0.18</v>
      </c>
      <c r="E54" s="6">
        <v>0.19</v>
      </c>
      <c r="F54" s="6">
        <v>4318</v>
      </c>
      <c r="G54" s="6">
        <v>11264</v>
      </c>
      <c r="H54" s="6">
        <v>0</v>
      </c>
      <c r="I54" s="6">
        <v>100739</v>
      </c>
    </row>
    <row r="55" spans="2:9" x14ac:dyDescent="0.25">
      <c r="B55" s="9" t="s">
        <v>2</v>
      </c>
      <c r="C55" s="6">
        <v>6719</v>
      </c>
      <c r="D55" s="6">
        <v>0.15</v>
      </c>
      <c r="E55" s="6">
        <v>0.18</v>
      </c>
      <c r="F55" s="6">
        <v>2767</v>
      </c>
      <c r="G55" s="6">
        <v>11244</v>
      </c>
      <c r="H55" s="6">
        <v>0</v>
      </c>
      <c r="I55" s="6">
        <v>100739</v>
      </c>
    </row>
    <row r="56" spans="2:9" x14ac:dyDescent="0.25">
      <c r="B56" s="9" t="s">
        <v>3</v>
      </c>
      <c r="C56" s="6">
        <v>6719</v>
      </c>
      <c r="D56" s="6">
        <v>0.21</v>
      </c>
      <c r="E56" s="6">
        <v>0.22</v>
      </c>
      <c r="F56" s="6">
        <v>4565</v>
      </c>
      <c r="G56" s="6">
        <v>11240</v>
      </c>
      <c r="H56" s="6">
        <v>0</v>
      </c>
      <c r="I56" s="6">
        <v>100739</v>
      </c>
    </row>
    <row r="57" spans="2:9" x14ac:dyDescent="0.25">
      <c r="B57" s="15" t="s">
        <v>4</v>
      </c>
      <c r="C57" s="17">
        <f t="shared" ref="C57:I57" si="6">AVERAGE(C54:C56)</f>
        <v>6719</v>
      </c>
      <c r="D57" s="17">
        <f t="shared" si="6"/>
        <v>0.17999999999999997</v>
      </c>
      <c r="E57" s="16">
        <f t="shared" si="6"/>
        <v>0.19666666666666666</v>
      </c>
      <c r="F57" s="16">
        <f t="shared" si="6"/>
        <v>3883.3333333333335</v>
      </c>
      <c r="G57" s="16">
        <f t="shared" si="6"/>
        <v>11249.333333333334</v>
      </c>
      <c r="H57" s="17">
        <f t="shared" si="6"/>
        <v>0</v>
      </c>
      <c r="I57" s="17">
        <f t="shared" si="6"/>
        <v>100739</v>
      </c>
    </row>
    <row r="59" spans="2:9" x14ac:dyDescent="0.25">
      <c r="B59" s="1" t="s">
        <v>16</v>
      </c>
    </row>
    <row r="60" spans="2:9" x14ac:dyDescent="0.25">
      <c r="B60" s="19" t="s">
        <v>39</v>
      </c>
      <c r="C60" s="20"/>
      <c r="D60" s="20"/>
      <c r="E60" s="20"/>
      <c r="F60" s="20"/>
      <c r="G60" s="20"/>
      <c r="H60" s="20"/>
      <c r="I60" s="20"/>
    </row>
    <row r="61" spans="2:9" ht="15.75" x14ac:dyDescent="0.25">
      <c r="B61" s="5" t="s">
        <v>12</v>
      </c>
      <c r="C61" s="5" t="s">
        <v>5</v>
      </c>
      <c r="D61" s="5" t="s">
        <v>6</v>
      </c>
      <c r="E61" s="5" t="s">
        <v>7</v>
      </c>
      <c r="F61" s="5" t="s">
        <v>8</v>
      </c>
      <c r="G61" s="5" t="s">
        <v>9</v>
      </c>
      <c r="H61" s="5" t="s">
        <v>10</v>
      </c>
      <c r="I61" s="5" t="s">
        <v>11</v>
      </c>
    </row>
    <row r="62" spans="2:9" x14ac:dyDescent="0.25">
      <c r="B62" s="9" t="s">
        <v>1</v>
      </c>
      <c r="C62" s="6">
        <v>6719</v>
      </c>
      <c r="D62" s="6">
        <v>0.15</v>
      </c>
      <c r="E62" s="6">
        <v>0.16</v>
      </c>
      <c r="F62" s="6">
        <v>958</v>
      </c>
      <c r="G62" s="6">
        <v>13697</v>
      </c>
      <c r="H62" s="6">
        <v>0</v>
      </c>
      <c r="I62" s="6">
        <v>100739</v>
      </c>
    </row>
    <row r="63" spans="2:9" x14ac:dyDescent="0.25">
      <c r="B63" s="9" t="s">
        <v>2</v>
      </c>
      <c r="C63" s="6">
        <v>6719</v>
      </c>
      <c r="D63" s="6">
        <v>0.13</v>
      </c>
      <c r="E63" s="6">
        <v>0.13</v>
      </c>
      <c r="F63" s="6">
        <v>1004</v>
      </c>
      <c r="G63" s="6">
        <v>12712</v>
      </c>
      <c r="H63" s="6">
        <v>0</v>
      </c>
      <c r="I63" s="6">
        <v>100739</v>
      </c>
    </row>
    <row r="64" spans="2:9" x14ac:dyDescent="0.25">
      <c r="B64" s="9" t="s">
        <v>3</v>
      </c>
      <c r="C64" s="6">
        <v>6719</v>
      </c>
      <c r="D64" s="6">
        <v>0.15</v>
      </c>
      <c r="E64" s="6">
        <v>0.14000000000000001</v>
      </c>
      <c r="F64" s="6">
        <v>1004</v>
      </c>
      <c r="G64" s="6">
        <v>12712</v>
      </c>
      <c r="H64" s="6">
        <v>0</v>
      </c>
      <c r="I64" s="6">
        <v>100739</v>
      </c>
    </row>
    <row r="65" spans="2:9" x14ac:dyDescent="0.25">
      <c r="B65" s="15" t="s">
        <v>4</v>
      </c>
      <c r="C65" s="17">
        <f t="shared" ref="C65:I65" si="7">AVERAGE(C62:C64)</f>
        <v>6719</v>
      </c>
      <c r="D65" s="16">
        <f t="shared" si="7"/>
        <v>0.14333333333333334</v>
      </c>
      <c r="E65" s="16">
        <f t="shared" si="7"/>
        <v>0.14333333333333334</v>
      </c>
      <c r="F65" s="16">
        <f t="shared" si="7"/>
        <v>988.66666666666663</v>
      </c>
      <c r="G65" s="16">
        <f t="shared" si="7"/>
        <v>13040.333333333334</v>
      </c>
      <c r="H65" s="17">
        <f t="shared" si="7"/>
        <v>0</v>
      </c>
      <c r="I65" s="17">
        <f t="shared" si="7"/>
        <v>100739</v>
      </c>
    </row>
    <row r="67" spans="2:9" x14ac:dyDescent="0.25">
      <c r="B67" s="1" t="s">
        <v>17</v>
      </c>
    </row>
    <row r="68" spans="2:9" x14ac:dyDescent="0.25">
      <c r="B68" s="19" t="s">
        <v>40</v>
      </c>
      <c r="C68" s="20"/>
      <c r="D68" s="20"/>
      <c r="E68" s="20"/>
      <c r="F68" s="20"/>
      <c r="G68" s="20"/>
      <c r="H68" s="20"/>
      <c r="I68" s="20"/>
    </row>
    <row r="69" spans="2:9" ht="15.75" x14ac:dyDescent="0.25">
      <c r="B69" s="5" t="s">
        <v>12</v>
      </c>
      <c r="C69" s="5" t="s">
        <v>5</v>
      </c>
      <c r="D69" s="5" t="s">
        <v>6</v>
      </c>
      <c r="E69" s="5" t="s">
        <v>7</v>
      </c>
      <c r="F69" s="5" t="s">
        <v>8</v>
      </c>
      <c r="G69" s="5" t="s">
        <v>9</v>
      </c>
      <c r="H69" s="5" t="s">
        <v>10</v>
      </c>
      <c r="I69" s="5" t="s">
        <v>11</v>
      </c>
    </row>
    <row r="70" spans="2:9" x14ac:dyDescent="0.25">
      <c r="B70" s="9" t="s">
        <v>1</v>
      </c>
      <c r="C70" s="6">
        <v>6719</v>
      </c>
      <c r="D70" s="6">
        <v>0.23</v>
      </c>
      <c r="E70" s="6">
        <v>0.23</v>
      </c>
      <c r="F70" s="6">
        <v>9002</v>
      </c>
      <c r="G70" s="6">
        <v>16644</v>
      </c>
      <c r="H70" s="6">
        <v>0</v>
      </c>
      <c r="I70" s="6">
        <v>100739</v>
      </c>
    </row>
    <row r="71" spans="2:9" x14ac:dyDescent="0.25">
      <c r="B71" s="9" t="s">
        <v>2</v>
      </c>
      <c r="C71" s="6">
        <v>6719</v>
      </c>
      <c r="D71" s="11">
        <v>0.2</v>
      </c>
      <c r="E71" s="11">
        <v>0.2</v>
      </c>
      <c r="F71" s="6">
        <v>9002</v>
      </c>
      <c r="G71" s="6">
        <v>16643</v>
      </c>
      <c r="H71" s="6">
        <v>0</v>
      </c>
      <c r="I71" s="6">
        <v>100739</v>
      </c>
    </row>
    <row r="72" spans="2:9" x14ac:dyDescent="0.25">
      <c r="B72" s="9" t="s">
        <v>3</v>
      </c>
      <c r="C72" s="6">
        <v>6719</v>
      </c>
      <c r="D72" s="6">
        <v>0.25</v>
      </c>
      <c r="E72" s="6">
        <v>0.25</v>
      </c>
      <c r="F72" s="6">
        <v>8740</v>
      </c>
      <c r="G72" s="6">
        <v>24562</v>
      </c>
      <c r="H72" s="6">
        <v>0</v>
      </c>
      <c r="I72" s="6">
        <v>100739</v>
      </c>
    </row>
    <row r="73" spans="2:9" x14ac:dyDescent="0.25">
      <c r="B73" s="15" t="s">
        <v>4</v>
      </c>
      <c r="C73" s="17">
        <f t="shared" ref="C73:I73" si="8">AVERAGE(C70:C72)</f>
        <v>6719</v>
      </c>
      <c r="D73" s="16">
        <f t="shared" si="8"/>
        <v>0.22666666666666668</v>
      </c>
      <c r="E73" s="16">
        <f t="shared" si="8"/>
        <v>0.22666666666666668</v>
      </c>
      <c r="F73" s="16">
        <f t="shared" si="8"/>
        <v>8914.6666666666661</v>
      </c>
      <c r="G73" s="17">
        <f t="shared" si="8"/>
        <v>19283</v>
      </c>
      <c r="H73" s="17">
        <f t="shared" si="8"/>
        <v>0</v>
      </c>
      <c r="I73" s="17">
        <f t="shared" si="8"/>
        <v>100739</v>
      </c>
    </row>
    <row r="75" spans="2:9" x14ac:dyDescent="0.25">
      <c r="B75" s="1" t="s">
        <v>19</v>
      </c>
    </row>
    <row r="76" spans="2:9" x14ac:dyDescent="0.25">
      <c r="B76" s="1" t="s">
        <v>14</v>
      </c>
    </row>
    <row r="77" spans="2:9" x14ac:dyDescent="0.25">
      <c r="B77" s="19" t="s">
        <v>41</v>
      </c>
      <c r="C77" s="20"/>
      <c r="D77" s="20"/>
      <c r="E77" s="20"/>
      <c r="F77" s="20"/>
      <c r="G77" s="20"/>
      <c r="H77" s="20"/>
      <c r="I77" s="20"/>
    </row>
    <row r="78" spans="2:9" ht="15.75" x14ac:dyDescent="0.25">
      <c r="B78" s="5" t="s">
        <v>12</v>
      </c>
      <c r="C78" s="5" t="s">
        <v>5</v>
      </c>
      <c r="D78" s="5" t="s">
        <v>6</v>
      </c>
      <c r="E78" s="5" t="s">
        <v>7</v>
      </c>
      <c r="F78" s="5" t="s">
        <v>8</v>
      </c>
      <c r="G78" s="5" t="s">
        <v>9</v>
      </c>
      <c r="H78" s="5" t="s">
        <v>10</v>
      </c>
      <c r="I78" s="5" t="s">
        <v>11</v>
      </c>
    </row>
    <row r="79" spans="2:9" x14ac:dyDescent="0.25">
      <c r="B79" s="9" t="s">
        <v>1</v>
      </c>
      <c r="C79" s="6">
        <v>13392</v>
      </c>
      <c r="D79" s="6">
        <v>0.37</v>
      </c>
      <c r="E79" s="11">
        <v>0.4</v>
      </c>
      <c r="F79" s="6">
        <v>4321</v>
      </c>
      <c r="G79" s="6">
        <v>18008</v>
      </c>
      <c r="H79" s="6">
        <v>0</v>
      </c>
      <c r="I79" s="6">
        <v>200822</v>
      </c>
    </row>
    <row r="80" spans="2:9" x14ac:dyDescent="0.25">
      <c r="B80" s="9" t="s">
        <v>2</v>
      </c>
      <c r="C80" s="6">
        <v>13392</v>
      </c>
      <c r="D80" s="6">
        <v>0.39</v>
      </c>
      <c r="E80" s="6">
        <v>0.37</v>
      </c>
      <c r="F80" s="6">
        <v>4679</v>
      </c>
      <c r="G80" s="6">
        <v>18006</v>
      </c>
      <c r="H80" s="6">
        <v>0</v>
      </c>
      <c r="I80" s="6">
        <v>200822</v>
      </c>
    </row>
    <row r="81" spans="2:9" x14ac:dyDescent="0.25">
      <c r="B81" s="9" t="s">
        <v>3</v>
      </c>
      <c r="C81" s="6">
        <v>13392</v>
      </c>
      <c r="D81" s="6">
        <v>0.35</v>
      </c>
      <c r="E81" s="6">
        <v>0.36</v>
      </c>
      <c r="F81" s="6">
        <v>4679</v>
      </c>
      <c r="G81" s="6">
        <v>18006</v>
      </c>
      <c r="H81" s="6">
        <v>0</v>
      </c>
      <c r="I81" s="6">
        <v>200822</v>
      </c>
    </row>
    <row r="82" spans="2:9" x14ac:dyDescent="0.25">
      <c r="B82" s="15" t="s">
        <v>4</v>
      </c>
      <c r="C82" s="17">
        <f t="shared" ref="C82:I82" si="9">AVERAGE(C79:C81)</f>
        <v>13392</v>
      </c>
      <c r="D82" s="17">
        <f t="shared" si="9"/>
        <v>0.36999999999999994</v>
      </c>
      <c r="E82" s="16">
        <f t="shared" si="9"/>
        <v>0.37666666666666665</v>
      </c>
      <c r="F82" s="16">
        <f t="shared" si="9"/>
        <v>4559.666666666667</v>
      </c>
      <c r="G82" s="16">
        <f t="shared" si="9"/>
        <v>18006.666666666668</v>
      </c>
      <c r="H82" s="17">
        <f t="shared" si="9"/>
        <v>0</v>
      </c>
      <c r="I82" s="17">
        <f t="shared" si="9"/>
        <v>200822</v>
      </c>
    </row>
    <row r="85" spans="2:9" x14ac:dyDescent="0.25">
      <c r="B85" s="1" t="s">
        <v>15</v>
      </c>
    </row>
    <row r="86" spans="2:9" x14ac:dyDescent="0.25">
      <c r="B86" s="19" t="s">
        <v>42</v>
      </c>
      <c r="C86" s="19"/>
      <c r="D86" s="19"/>
      <c r="E86" s="19"/>
      <c r="F86" s="19"/>
      <c r="G86" s="19"/>
      <c r="H86" s="19"/>
      <c r="I86" s="19"/>
    </row>
    <row r="87" spans="2:9" ht="15.75" x14ac:dyDescent="0.25">
      <c r="B87" s="5" t="s">
        <v>12</v>
      </c>
      <c r="C87" s="5" t="s">
        <v>5</v>
      </c>
      <c r="D87" s="5" t="s">
        <v>6</v>
      </c>
      <c r="E87" s="5" t="s">
        <v>7</v>
      </c>
      <c r="F87" s="5" t="s">
        <v>8</v>
      </c>
      <c r="G87" s="5" t="s">
        <v>9</v>
      </c>
      <c r="H87" s="5" t="s">
        <v>10</v>
      </c>
      <c r="I87" s="5" t="s">
        <v>11</v>
      </c>
    </row>
    <row r="88" spans="2:9" x14ac:dyDescent="0.25">
      <c r="B88" s="9" t="s">
        <v>1</v>
      </c>
      <c r="C88" s="6">
        <v>13392</v>
      </c>
      <c r="D88" s="6">
        <v>0.38</v>
      </c>
      <c r="E88" s="11">
        <v>0.4</v>
      </c>
      <c r="F88" s="6">
        <v>4282</v>
      </c>
      <c r="G88" s="6">
        <v>18010</v>
      </c>
      <c r="H88" s="6">
        <v>0</v>
      </c>
      <c r="I88" s="6">
        <v>200822</v>
      </c>
    </row>
    <row r="89" spans="2:9" x14ac:dyDescent="0.25">
      <c r="B89" s="9" t="s">
        <v>2</v>
      </c>
      <c r="C89" s="6">
        <v>13392</v>
      </c>
      <c r="D89" s="6">
        <v>0.34</v>
      </c>
      <c r="E89" s="6">
        <v>0.35</v>
      </c>
      <c r="F89" s="6">
        <v>4679</v>
      </c>
      <c r="G89" s="6">
        <v>18006</v>
      </c>
      <c r="H89" s="6">
        <v>0</v>
      </c>
      <c r="I89" s="6">
        <v>200822</v>
      </c>
    </row>
    <row r="90" spans="2:9" x14ac:dyDescent="0.25">
      <c r="B90" s="9" t="s">
        <v>3</v>
      </c>
      <c r="C90" s="6">
        <v>13392</v>
      </c>
      <c r="D90" s="6">
        <v>0.35</v>
      </c>
      <c r="E90" s="6">
        <v>0.35</v>
      </c>
      <c r="F90" s="6">
        <v>4679</v>
      </c>
      <c r="G90" s="6">
        <v>18006</v>
      </c>
      <c r="H90" s="6">
        <v>0</v>
      </c>
      <c r="I90" s="6">
        <v>200822</v>
      </c>
    </row>
    <row r="91" spans="2:9" x14ac:dyDescent="0.25">
      <c r="B91" s="15" t="s">
        <v>4</v>
      </c>
      <c r="C91" s="17">
        <f t="shared" ref="C91:I91" si="10">AVERAGE(C88:C90)</f>
        <v>13392</v>
      </c>
      <c r="D91" s="16">
        <f t="shared" si="10"/>
        <v>0.35666666666666663</v>
      </c>
      <c r="E91" s="16">
        <f t="shared" si="10"/>
        <v>0.3666666666666667</v>
      </c>
      <c r="F91" s="16">
        <f t="shared" si="10"/>
        <v>4546.666666666667</v>
      </c>
      <c r="G91" s="16">
        <f t="shared" si="10"/>
        <v>18007.333333333332</v>
      </c>
      <c r="H91" s="17">
        <f t="shared" si="10"/>
        <v>0</v>
      </c>
      <c r="I91" s="17">
        <f t="shared" si="10"/>
        <v>200822</v>
      </c>
    </row>
    <row r="93" spans="2:9" x14ac:dyDescent="0.25">
      <c r="B93" s="1" t="s">
        <v>16</v>
      </c>
    </row>
    <row r="94" spans="2:9" x14ac:dyDescent="0.25">
      <c r="B94" s="19" t="s">
        <v>43</v>
      </c>
      <c r="C94" s="20"/>
      <c r="D94" s="20"/>
      <c r="E94" s="20"/>
      <c r="F94" s="20"/>
      <c r="G94" s="20"/>
      <c r="H94" s="20"/>
      <c r="I94" s="20"/>
    </row>
    <row r="95" spans="2:9" ht="15.75" x14ac:dyDescent="0.25">
      <c r="B95" s="5" t="s">
        <v>12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  <c r="I95" s="5" t="s">
        <v>11</v>
      </c>
    </row>
    <row r="96" spans="2:9" x14ac:dyDescent="0.25">
      <c r="B96" s="9" t="s">
        <v>1</v>
      </c>
      <c r="C96" s="6">
        <v>13392</v>
      </c>
      <c r="D96" s="6">
        <v>0.31</v>
      </c>
      <c r="E96" s="6">
        <v>0.31</v>
      </c>
      <c r="F96" s="6">
        <v>1919</v>
      </c>
      <c r="G96" s="6">
        <v>19399</v>
      </c>
      <c r="H96" s="6">
        <v>0</v>
      </c>
      <c r="I96" s="6">
        <v>200822</v>
      </c>
    </row>
    <row r="97" spans="2:11" x14ac:dyDescent="0.25">
      <c r="B97" s="9" t="s">
        <v>2</v>
      </c>
      <c r="C97" s="6">
        <v>13392</v>
      </c>
      <c r="D97" s="11">
        <v>0.3</v>
      </c>
      <c r="E97" s="11">
        <v>0.3</v>
      </c>
      <c r="F97" s="6">
        <v>2008</v>
      </c>
      <c r="G97" s="6">
        <v>19397</v>
      </c>
      <c r="H97" s="6">
        <v>0</v>
      </c>
      <c r="I97" s="6">
        <v>200822</v>
      </c>
    </row>
    <row r="98" spans="2:11" x14ac:dyDescent="0.25">
      <c r="B98" s="9" t="s">
        <v>3</v>
      </c>
      <c r="C98" s="6">
        <v>13392</v>
      </c>
      <c r="D98" s="11">
        <v>0.3</v>
      </c>
      <c r="E98" s="6">
        <v>0.28000000000000003</v>
      </c>
      <c r="F98" s="6">
        <v>2008</v>
      </c>
      <c r="G98" s="6">
        <v>19397</v>
      </c>
      <c r="H98" s="6">
        <v>0</v>
      </c>
      <c r="I98" s="6">
        <v>200822</v>
      </c>
    </row>
    <row r="99" spans="2:11" x14ac:dyDescent="0.25">
      <c r="B99" s="15" t="s">
        <v>4</v>
      </c>
      <c r="C99" s="17">
        <f t="shared" ref="C99:I99" si="11">AVERAGE(C96:C98)</f>
        <v>13392</v>
      </c>
      <c r="D99" s="16">
        <f t="shared" si="11"/>
        <v>0.30333333333333329</v>
      </c>
      <c r="E99" s="16">
        <f t="shared" si="11"/>
        <v>0.29666666666666669</v>
      </c>
      <c r="F99" s="16">
        <f t="shared" si="11"/>
        <v>1978.3333333333333</v>
      </c>
      <c r="G99" s="16">
        <f t="shared" si="11"/>
        <v>19397.666666666668</v>
      </c>
      <c r="H99" s="17">
        <f t="shared" si="11"/>
        <v>0</v>
      </c>
      <c r="I99" s="17">
        <f t="shared" si="11"/>
        <v>200822</v>
      </c>
    </row>
    <row r="101" spans="2:11" x14ac:dyDescent="0.25">
      <c r="B101" s="1" t="s">
        <v>17</v>
      </c>
    </row>
    <row r="102" spans="2:11" x14ac:dyDescent="0.25">
      <c r="B102" s="19" t="s">
        <v>44</v>
      </c>
      <c r="C102" s="20"/>
      <c r="D102" s="20"/>
      <c r="E102" s="20"/>
      <c r="F102" s="20"/>
      <c r="G102" s="20"/>
      <c r="H102" s="20"/>
      <c r="I102" s="20"/>
    </row>
    <row r="103" spans="2:11" ht="15.75" x14ac:dyDescent="0.25">
      <c r="B103" s="5" t="s">
        <v>12</v>
      </c>
      <c r="C103" s="5" t="s">
        <v>5</v>
      </c>
      <c r="D103" s="5" t="s">
        <v>6</v>
      </c>
      <c r="E103" s="5" t="s">
        <v>7</v>
      </c>
      <c r="F103" s="5" t="s">
        <v>8</v>
      </c>
      <c r="G103" s="5" t="s">
        <v>9</v>
      </c>
      <c r="H103" s="5" t="s">
        <v>10</v>
      </c>
      <c r="I103" s="5" t="s">
        <v>11</v>
      </c>
    </row>
    <row r="104" spans="2:11" x14ac:dyDescent="0.25">
      <c r="B104" s="9" t="s">
        <v>1</v>
      </c>
      <c r="C104" s="6">
        <v>13392</v>
      </c>
      <c r="D104" s="6">
        <v>0.34</v>
      </c>
      <c r="E104" s="6">
        <v>0.35</v>
      </c>
      <c r="F104" s="6">
        <v>8738</v>
      </c>
      <c r="G104" s="6">
        <v>32265</v>
      </c>
      <c r="H104" s="6">
        <v>0</v>
      </c>
      <c r="I104" s="6">
        <v>200822</v>
      </c>
    </row>
    <row r="105" spans="2:11" x14ac:dyDescent="0.25">
      <c r="B105" s="9" t="s">
        <v>2</v>
      </c>
      <c r="C105" s="6">
        <v>13392</v>
      </c>
      <c r="D105" s="6">
        <v>0.33</v>
      </c>
      <c r="E105" s="6">
        <v>0.34</v>
      </c>
      <c r="F105" s="6">
        <v>9002</v>
      </c>
      <c r="G105" s="6">
        <v>24259</v>
      </c>
      <c r="H105" s="6">
        <v>0</v>
      </c>
      <c r="I105" s="6">
        <v>200822</v>
      </c>
    </row>
    <row r="106" spans="2:11" x14ac:dyDescent="0.25">
      <c r="B106" s="9" t="s">
        <v>3</v>
      </c>
      <c r="C106" s="6">
        <v>13392</v>
      </c>
      <c r="D106" s="6">
        <v>0.36</v>
      </c>
      <c r="E106" s="6">
        <v>0.37</v>
      </c>
      <c r="F106" s="6">
        <v>9002</v>
      </c>
      <c r="G106" s="6">
        <v>24259</v>
      </c>
      <c r="H106" s="6">
        <v>0</v>
      </c>
      <c r="I106" s="6">
        <v>200822</v>
      </c>
    </row>
    <row r="107" spans="2:11" x14ac:dyDescent="0.25">
      <c r="B107" s="15" t="s">
        <v>4</v>
      </c>
      <c r="C107" s="17">
        <f t="shared" ref="C107:I107" si="12">AVERAGE(C104:C106)</f>
        <v>13392</v>
      </c>
      <c r="D107" s="16">
        <f t="shared" si="12"/>
        <v>0.34333333333333332</v>
      </c>
      <c r="E107" s="16">
        <f t="shared" si="12"/>
        <v>0.35333333333333333</v>
      </c>
      <c r="F107" s="17">
        <f t="shared" si="12"/>
        <v>8914</v>
      </c>
      <c r="G107" s="16">
        <f t="shared" si="12"/>
        <v>26927.666666666668</v>
      </c>
      <c r="H107" s="17">
        <f t="shared" si="12"/>
        <v>0</v>
      </c>
      <c r="I107" s="17">
        <f t="shared" si="12"/>
        <v>200822</v>
      </c>
    </row>
    <row r="110" spans="2:11" x14ac:dyDescent="0.25">
      <c r="B110" s="1" t="s">
        <v>20</v>
      </c>
    </row>
    <row r="111" spans="2:11" x14ac:dyDescent="0.25">
      <c r="B111" s="1" t="s">
        <v>14</v>
      </c>
    </row>
    <row r="112" spans="2:11" x14ac:dyDescent="0.25">
      <c r="K112" s="1" t="s">
        <v>25</v>
      </c>
    </row>
    <row r="113" spans="2:12" x14ac:dyDescent="0.25">
      <c r="B113" s="8" t="s">
        <v>21</v>
      </c>
      <c r="C113" s="8" t="s">
        <v>24</v>
      </c>
    </row>
    <row r="114" spans="2:12" x14ac:dyDescent="0.25">
      <c r="B114" s="3" t="s">
        <v>22</v>
      </c>
      <c r="C114" s="3">
        <v>0.15</v>
      </c>
      <c r="K114" s="2" t="s">
        <v>26</v>
      </c>
      <c r="L114" s="2" t="s">
        <v>24</v>
      </c>
    </row>
    <row r="115" spans="2:12" x14ac:dyDescent="0.25">
      <c r="B115" s="3" t="s">
        <v>23</v>
      </c>
      <c r="C115" s="14">
        <v>0.2</v>
      </c>
      <c r="K115" s="4" t="s">
        <v>27</v>
      </c>
      <c r="L115" s="3">
        <v>0.15</v>
      </c>
    </row>
    <row r="116" spans="2:12" x14ac:dyDescent="0.25">
      <c r="B116" s="3" t="s">
        <v>45</v>
      </c>
      <c r="C116" s="3">
        <v>0.38</v>
      </c>
      <c r="K116" s="4" t="s">
        <v>28</v>
      </c>
      <c r="L116" s="3">
        <v>0.17</v>
      </c>
    </row>
    <row r="117" spans="2:12" x14ac:dyDescent="0.25">
      <c r="K117" s="4" t="s">
        <v>29</v>
      </c>
      <c r="L117" s="3">
        <v>7.0000000000000007E-2</v>
      </c>
    </row>
    <row r="118" spans="2:12" x14ac:dyDescent="0.25">
      <c r="B118" s="1" t="s">
        <v>15</v>
      </c>
      <c r="K118" s="4" t="s">
        <v>30</v>
      </c>
      <c r="L118" s="3">
        <v>0.16</v>
      </c>
    </row>
    <row r="119" spans="2:12" x14ac:dyDescent="0.25">
      <c r="B119" s="8" t="s">
        <v>21</v>
      </c>
      <c r="C119" s="8" t="s">
        <v>24</v>
      </c>
    </row>
    <row r="120" spans="2:12" x14ac:dyDescent="0.25">
      <c r="B120" s="3" t="s">
        <v>22</v>
      </c>
      <c r="C120" s="3">
        <v>0.17</v>
      </c>
      <c r="K120" s="1" t="s">
        <v>31</v>
      </c>
    </row>
    <row r="121" spans="2:12" x14ac:dyDescent="0.25">
      <c r="B121" s="3" t="s">
        <v>23</v>
      </c>
      <c r="C121" s="14">
        <v>0.2</v>
      </c>
      <c r="K121" s="2" t="s">
        <v>26</v>
      </c>
      <c r="L121" s="2" t="s">
        <v>24</v>
      </c>
    </row>
    <row r="122" spans="2:12" x14ac:dyDescent="0.25">
      <c r="B122" s="3" t="s">
        <v>45</v>
      </c>
      <c r="C122" s="3">
        <v>0.37</v>
      </c>
      <c r="K122" s="4" t="s">
        <v>27</v>
      </c>
      <c r="L122" s="14">
        <v>0.2</v>
      </c>
    </row>
    <row r="123" spans="2:12" x14ac:dyDescent="0.25">
      <c r="K123" s="4" t="s">
        <v>28</v>
      </c>
      <c r="L123" s="14">
        <v>0.2</v>
      </c>
    </row>
    <row r="124" spans="2:12" x14ac:dyDescent="0.25">
      <c r="B124" s="1" t="s">
        <v>16</v>
      </c>
      <c r="K124" s="4" t="s">
        <v>29</v>
      </c>
      <c r="L124" s="3">
        <v>0.14000000000000001</v>
      </c>
    </row>
    <row r="125" spans="2:12" x14ac:dyDescent="0.25">
      <c r="B125" s="8" t="s">
        <v>21</v>
      </c>
      <c r="C125" s="8" t="s">
        <v>24</v>
      </c>
      <c r="K125" s="4" t="s">
        <v>30</v>
      </c>
      <c r="L125" s="3">
        <v>0.23</v>
      </c>
    </row>
    <row r="126" spans="2:12" x14ac:dyDescent="0.25">
      <c r="B126" s="3" t="s">
        <v>22</v>
      </c>
      <c r="C126" s="3">
        <v>7.0000000000000007E-2</v>
      </c>
    </row>
    <row r="127" spans="2:12" x14ac:dyDescent="0.25">
      <c r="B127" s="3" t="s">
        <v>23</v>
      </c>
      <c r="C127" s="14">
        <v>0.14000000000000001</v>
      </c>
    </row>
    <row r="128" spans="2:12" x14ac:dyDescent="0.25">
      <c r="B128" s="3" t="s">
        <v>45</v>
      </c>
      <c r="C128" s="14">
        <v>0.3</v>
      </c>
      <c r="K128" s="1" t="s">
        <v>32</v>
      </c>
    </row>
    <row r="129" spans="2:12" x14ac:dyDescent="0.25">
      <c r="K129" s="2" t="s">
        <v>26</v>
      </c>
      <c r="L129" s="2" t="s">
        <v>24</v>
      </c>
    </row>
    <row r="130" spans="2:12" x14ac:dyDescent="0.25">
      <c r="B130" s="1" t="s">
        <v>17</v>
      </c>
      <c r="K130" s="4" t="s">
        <v>27</v>
      </c>
      <c r="L130" s="3">
        <v>0.38</v>
      </c>
    </row>
    <row r="131" spans="2:12" x14ac:dyDescent="0.25">
      <c r="B131" s="8" t="s">
        <v>21</v>
      </c>
      <c r="C131" s="8" t="s">
        <v>24</v>
      </c>
      <c r="K131" s="4" t="s">
        <v>28</v>
      </c>
      <c r="L131" s="3">
        <v>0.37</v>
      </c>
    </row>
    <row r="132" spans="2:12" x14ac:dyDescent="0.25">
      <c r="B132" s="3" t="s">
        <v>22</v>
      </c>
      <c r="C132" s="3">
        <v>0.16</v>
      </c>
      <c r="F132" s="13"/>
      <c r="K132" s="4" t="s">
        <v>29</v>
      </c>
      <c r="L132" s="14">
        <v>0.3</v>
      </c>
    </row>
    <row r="133" spans="2:12" x14ac:dyDescent="0.25">
      <c r="B133" s="3" t="s">
        <v>23</v>
      </c>
      <c r="C133" s="3">
        <v>0.23</v>
      </c>
      <c r="K133" s="4" t="s">
        <v>30</v>
      </c>
      <c r="L133" s="3">
        <v>0.35</v>
      </c>
    </row>
    <row r="134" spans="2:12" x14ac:dyDescent="0.25">
      <c r="B134" s="3" t="s">
        <v>45</v>
      </c>
      <c r="C134" s="3">
        <v>0.35</v>
      </c>
    </row>
    <row r="163" spans="1:11" x14ac:dyDescent="0.25">
      <c r="A163" s="1" t="s">
        <v>46</v>
      </c>
    </row>
    <row r="164" spans="1:11" x14ac:dyDescent="0.25">
      <c r="A164" t="s">
        <v>13</v>
      </c>
    </row>
    <row r="165" spans="1:11" x14ac:dyDescent="0.25">
      <c r="A165" s="21" t="s">
        <v>47</v>
      </c>
      <c r="B165" s="22"/>
      <c r="C165" s="22"/>
      <c r="D165" s="22"/>
      <c r="E165" s="22"/>
      <c r="F165" s="22"/>
      <c r="G165" s="22"/>
      <c r="H165" s="22"/>
      <c r="J165" t="s">
        <v>54</v>
      </c>
    </row>
    <row r="166" spans="1:11" ht="15.75" x14ac:dyDescent="0.25">
      <c r="A166" s="5" t="s">
        <v>12</v>
      </c>
      <c r="B166" s="5" t="s">
        <v>5</v>
      </c>
      <c r="C166" s="5" t="s">
        <v>6</v>
      </c>
      <c r="D166" s="5" t="s">
        <v>7</v>
      </c>
      <c r="E166" s="5" t="s">
        <v>8</v>
      </c>
      <c r="F166" s="5" t="s">
        <v>9</v>
      </c>
      <c r="G166" s="5" t="s">
        <v>10</v>
      </c>
      <c r="H166" s="5" t="s">
        <v>11</v>
      </c>
      <c r="J166" t="s">
        <v>55</v>
      </c>
    </row>
    <row r="167" spans="1:11" x14ac:dyDescent="0.25">
      <c r="A167" s="9" t="s">
        <v>1</v>
      </c>
      <c r="B167" s="6"/>
      <c r="C167" s="6"/>
      <c r="D167" s="6"/>
      <c r="E167" s="6"/>
      <c r="F167" s="6"/>
      <c r="G167" s="6"/>
      <c r="H167" s="6"/>
      <c r="J167" s="8" t="s">
        <v>21</v>
      </c>
      <c r="K167" s="8" t="s">
        <v>24</v>
      </c>
    </row>
    <row r="168" spans="1:11" x14ac:dyDescent="0.25">
      <c r="A168" s="9" t="s">
        <v>2</v>
      </c>
      <c r="B168" s="6"/>
      <c r="C168" s="6"/>
      <c r="D168" s="6"/>
      <c r="E168" s="6"/>
      <c r="F168" s="6"/>
      <c r="G168" s="6"/>
      <c r="H168" s="6"/>
      <c r="J168" s="3" t="s">
        <v>22</v>
      </c>
      <c r="K168" s="3">
        <v>0.08</v>
      </c>
    </row>
    <row r="169" spans="1:11" x14ac:dyDescent="0.25">
      <c r="A169" s="9" t="s">
        <v>3</v>
      </c>
      <c r="B169" s="6"/>
      <c r="C169" s="6"/>
      <c r="D169" s="6"/>
      <c r="E169" s="6"/>
      <c r="F169" s="6"/>
      <c r="G169" s="6"/>
      <c r="H169" s="6"/>
      <c r="J169" s="3" t="s">
        <v>23</v>
      </c>
      <c r="K169" s="14">
        <v>0.17</v>
      </c>
    </row>
    <row r="170" spans="1:11" x14ac:dyDescent="0.25">
      <c r="A170" s="10" t="s">
        <v>4</v>
      </c>
      <c r="B170" s="7" t="e">
        <f t="shared" ref="B170:H170" si="13">AVERAGE(B167:B169)</f>
        <v>#DIV/0!</v>
      </c>
      <c r="C170" s="7" t="e">
        <f t="shared" si="13"/>
        <v>#DIV/0!</v>
      </c>
      <c r="D170" s="7" t="e">
        <f t="shared" si="13"/>
        <v>#DIV/0!</v>
      </c>
      <c r="E170" s="7" t="e">
        <f t="shared" si="13"/>
        <v>#DIV/0!</v>
      </c>
      <c r="F170" s="7" t="e">
        <f t="shared" si="13"/>
        <v>#DIV/0!</v>
      </c>
      <c r="G170" s="7" t="e">
        <f t="shared" si="13"/>
        <v>#DIV/0!</v>
      </c>
      <c r="H170" s="7" t="e">
        <f t="shared" si="13"/>
        <v>#DIV/0!</v>
      </c>
      <c r="J170" s="3" t="s">
        <v>45</v>
      </c>
      <c r="K170" s="3">
        <v>0.32</v>
      </c>
    </row>
    <row r="172" spans="1:11" x14ac:dyDescent="0.25">
      <c r="J172" t="s">
        <v>56</v>
      </c>
    </row>
    <row r="173" spans="1:11" x14ac:dyDescent="0.25">
      <c r="J173" s="8" t="s">
        <v>21</v>
      </c>
      <c r="K173" s="8" t="s">
        <v>24</v>
      </c>
    </row>
    <row r="174" spans="1:11" x14ac:dyDescent="0.25">
      <c r="A174" s="21" t="s">
        <v>35</v>
      </c>
      <c r="B174" s="22"/>
      <c r="C174" s="22"/>
      <c r="D174" s="22"/>
      <c r="E174" s="22"/>
      <c r="F174" s="22"/>
      <c r="G174" s="22"/>
      <c r="H174" s="22"/>
      <c r="J174" s="3" t="s">
        <v>22</v>
      </c>
      <c r="K174" s="3">
        <v>7.0000000000000007E-2</v>
      </c>
    </row>
    <row r="175" spans="1:11" ht="15.75" x14ac:dyDescent="0.25">
      <c r="A175" s="5" t="s">
        <v>12</v>
      </c>
      <c r="B175" s="5" t="s">
        <v>5</v>
      </c>
      <c r="C175" s="5" t="s">
        <v>6</v>
      </c>
      <c r="D175" s="5" t="s">
        <v>7</v>
      </c>
      <c r="E175" s="5" t="s">
        <v>8</v>
      </c>
      <c r="F175" s="5" t="s">
        <v>9</v>
      </c>
      <c r="G175" s="5" t="s">
        <v>10</v>
      </c>
      <c r="H175" s="5" t="s">
        <v>11</v>
      </c>
      <c r="J175" s="3" t="s">
        <v>23</v>
      </c>
      <c r="K175" s="14">
        <v>0.61</v>
      </c>
    </row>
    <row r="176" spans="1:11" x14ac:dyDescent="0.25">
      <c r="A176" s="9" t="s">
        <v>1</v>
      </c>
      <c r="B176" s="6">
        <v>3342</v>
      </c>
      <c r="C176" s="11">
        <v>0.1</v>
      </c>
      <c r="D176" s="6">
        <v>0.09</v>
      </c>
      <c r="E176" s="6">
        <v>466</v>
      </c>
      <c r="F176" s="6">
        <v>4843</v>
      </c>
      <c r="G176" s="6">
        <v>0</v>
      </c>
      <c r="H176" s="6">
        <v>50084</v>
      </c>
      <c r="J176" s="3" t="s">
        <v>45</v>
      </c>
      <c r="K176" s="3">
        <v>0.32</v>
      </c>
    </row>
    <row r="177" spans="1:11" x14ac:dyDescent="0.25">
      <c r="A177" s="9" t="s">
        <v>2</v>
      </c>
      <c r="B177" s="6">
        <v>3342</v>
      </c>
      <c r="C177" s="6">
        <v>0.08</v>
      </c>
      <c r="D177" s="6">
        <v>0.08</v>
      </c>
      <c r="E177" s="6">
        <v>502</v>
      </c>
      <c r="F177" s="6">
        <v>4841</v>
      </c>
      <c r="G177" s="6">
        <v>0</v>
      </c>
      <c r="H177" s="6">
        <v>50084</v>
      </c>
    </row>
    <row r="178" spans="1:11" x14ac:dyDescent="0.25">
      <c r="A178" s="9" t="s">
        <v>3</v>
      </c>
      <c r="B178" s="6">
        <v>3342</v>
      </c>
      <c r="C178" s="6">
        <v>7.0000000000000007E-2</v>
      </c>
      <c r="D178" s="6">
        <v>0.08</v>
      </c>
      <c r="E178" s="6">
        <v>502</v>
      </c>
      <c r="F178" s="6">
        <v>4841</v>
      </c>
      <c r="G178" s="6">
        <v>0</v>
      </c>
      <c r="H178" s="6">
        <v>50084</v>
      </c>
      <c r="J178" t="s">
        <v>57</v>
      </c>
    </row>
    <row r="179" spans="1:11" x14ac:dyDescent="0.25">
      <c r="A179" s="10" t="s">
        <v>4</v>
      </c>
      <c r="B179" s="7">
        <f t="shared" ref="B179:H179" si="14">AVERAGE(B176:B178)</f>
        <v>3342</v>
      </c>
      <c r="C179" s="23">
        <f t="shared" si="14"/>
        <v>8.3333333333333329E-2</v>
      </c>
      <c r="D179" s="23">
        <f t="shared" si="14"/>
        <v>8.3333333333333329E-2</v>
      </c>
      <c r="E179" s="7">
        <f t="shared" si="14"/>
        <v>490</v>
      </c>
      <c r="F179" s="23">
        <f t="shared" si="14"/>
        <v>4841.666666666667</v>
      </c>
      <c r="G179" s="7">
        <f t="shared" si="14"/>
        <v>0</v>
      </c>
      <c r="H179" s="7">
        <f t="shared" si="14"/>
        <v>50084</v>
      </c>
      <c r="J179" s="8" t="s">
        <v>21</v>
      </c>
      <c r="K179" s="8" t="s">
        <v>24</v>
      </c>
    </row>
    <row r="180" spans="1:11" x14ac:dyDescent="0.25">
      <c r="J180" s="3" t="s">
        <v>22</v>
      </c>
      <c r="K180" s="3">
        <v>0.24</v>
      </c>
    </row>
    <row r="181" spans="1:11" x14ac:dyDescent="0.25">
      <c r="J181" s="3" t="s">
        <v>23</v>
      </c>
      <c r="K181" s="14">
        <v>0.52</v>
      </c>
    </row>
    <row r="182" spans="1:11" x14ac:dyDescent="0.25">
      <c r="A182" s="21" t="s">
        <v>39</v>
      </c>
      <c r="B182" s="22"/>
      <c r="C182" s="22"/>
      <c r="D182" s="22"/>
      <c r="E182" s="22"/>
      <c r="F182" s="22"/>
      <c r="G182" s="22"/>
      <c r="H182" s="22"/>
      <c r="J182" s="3" t="s">
        <v>45</v>
      </c>
      <c r="K182" s="3">
        <v>1.02</v>
      </c>
    </row>
    <row r="183" spans="1:11" ht="15.75" x14ac:dyDescent="0.25">
      <c r="A183" s="5" t="s">
        <v>12</v>
      </c>
      <c r="B183" s="5" t="s">
        <v>5</v>
      </c>
      <c r="C183" s="5" t="s">
        <v>6</v>
      </c>
      <c r="D183" s="5" t="s">
        <v>7</v>
      </c>
      <c r="E183" s="5" t="s">
        <v>8</v>
      </c>
      <c r="F183" s="5" t="s">
        <v>9</v>
      </c>
      <c r="G183" s="5" t="s">
        <v>10</v>
      </c>
      <c r="H183" s="5" t="s">
        <v>11</v>
      </c>
    </row>
    <row r="184" spans="1:11" x14ac:dyDescent="0.25">
      <c r="A184" s="9" t="s">
        <v>1</v>
      </c>
      <c r="B184" s="6">
        <v>6719</v>
      </c>
      <c r="C184" s="6">
        <v>0.15</v>
      </c>
      <c r="D184" s="6">
        <v>0.18</v>
      </c>
      <c r="E184" s="6">
        <v>960</v>
      </c>
      <c r="F184" s="6">
        <v>9722</v>
      </c>
      <c r="G184" s="6">
        <v>0</v>
      </c>
      <c r="H184" s="6">
        <v>100739</v>
      </c>
    </row>
    <row r="185" spans="1:11" x14ac:dyDescent="0.25">
      <c r="A185" s="9" t="s">
        <v>2</v>
      </c>
      <c r="B185" s="6">
        <v>6719</v>
      </c>
      <c r="C185" s="6">
        <v>0.16</v>
      </c>
      <c r="D185" s="6">
        <v>0.17</v>
      </c>
      <c r="E185" s="6">
        <v>1004</v>
      </c>
      <c r="F185" s="6">
        <v>9720</v>
      </c>
      <c r="G185" s="6">
        <v>0</v>
      </c>
      <c r="H185" s="6">
        <v>100739</v>
      </c>
    </row>
    <row r="186" spans="1:11" x14ac:dyDescent="0.25">
      <c r="A186" s="9" t="s">
        <v>3</v>
      </c>
      <c r="B186" s="6">
        <v>6719</v>
      </c>
      <c r="C186" s="6">
        <v>0.14000000000000001</v>
      </c>
      <c r="D186" s="6">
        <v>0.16</v>
      </c>
      <c r="E186" s="6">
        <v>1004</v>
      </c>
      <c r="F186" s="6">
        <v>9720</v>
      </c>
      <c r="G186" s="6">
        <v>0</v>
      </c>
      <c r="H186" s="6">
        <v>100739</v>
      </c>
    </row>
    <row r="187" spans="1:11" x14ac:dyDescent="0.25">
      <c r="A187" s="10" t="s">
        <v>4</v>
      </c>
      <c r="B187" s="7">
        <f t="shared" ref="B187:H187" si="15">AVERAGE(B184:B186)</f>
        <v>6719</v>
      </c>
      <c r="C187" s="7">
        <f t="shared" si="15"/>
        <v>0.15</v>
      </c>
      <c r="D187" s="7">
        <f t="shared" si="15"/>
        <v>0.17</v>
      </c>
      <c r="E187" s="23">
        <f t="shared" si="15"/>
        <v>989.33333333333337</v>
      </c>
      <c r="F187" s="23">
        <f t="shared" si="15"/>
        <v>9720.6666666666661</v>
      </c>
      <c r="G187" s="7">
        <f t="shared" si="15"/>
        <v>0</v>
      </c>
      <c r="H187" s="7">
        <f t="shared" si="15"/>
        <v>100739</v>
      </c>
    </row>
    <row r="191" spans="1:11" x14ac:dyDescent="0.25">
      <c r="A191" s="21" t="s">
        <v>43</v>
      </c>
      <c r="B191" s="22"/>
      <c r="C191" s="22"/>
      <c r="D191" s="22"/>
      <c r="E191" s="22"/>
      <c r="F191" s="22"/>
      <c r="G191" s="22"/>
      <c r="H191" s="22"/>
    </row>
    <row r="192" spans="1:11" ht="15.75" x14ac:dyDescent="0.25">
      <c r="A192" s="5" t="s">
        <v>12</v>
      </c>
      <c r="B192" s="5" t="s">
        <v>5</v>
      </c>
      <c r="C192" s="5" t="s">
        <v>6</v>
      </c>
      <c r="D192" s="5" t="s">
        <v>7</v>
      </c>
      <c r="E192" s="5" t="s">
        <v>8</v>
      </c>
      <c r="F192" s="5" t="s">
        <v>9</v>
      </c>
      <c r="G192" s="5" t="s">
        <v>10</v>
      </c>
      <c r="H192" s="5" t="s">
        <v>11</v>
      </c>
    </row>
    <row r="193" spans="1:8" x14ac:dyDescent="0.25">
      <c r="A193" s="9" t="s">
        <v>1</v>
      </c>
      <c r="B193" s="6">
        <v>13392</v>
      </c>
      <c r="C193" s="6">
        <v>0.31</v>
      </c>
      <c r="D193" s="6">
        <v>0.33</v>
      </c>
      <c r="E193" s="6">
        <v>1922</v>
      </c>
      <c r="F193" s="6">
        <v>19399</v>
      </c>
      <c r="G193" s="6">
        <v>0</v>
      </c>
      <c r="H193" s="6">
        <v>200822</v>
      </c>
    </row>
    <row r="194" spans="1:8" x14ac:dyDescent="0.25">
      <c r="A194" s="9" t="s">
        <v>2</v>
      </c>
      <c r="B194" s="6">
        <v>13392</v>
      </c>
      <c r="C194" s="11">
        <v>0.3</v>
      </c>
      <c r="D194" s="6">
        <v>0.28000000000000003</v>
      </c>
      <c r="E194" s="6">
        <v>2008</v>
      </c>
      <c r="F194" s="6">
        <v>19397</v>
      </c>
      <c r="G194" s="6">
        <v>0</v>
      </c>
      <c r="H194" s="6">
        <v>200822</v>
      </c>
    </row>
    <row r="195" spans="1:8" x14ac:dyDescent="0.25">
      <c r="A195" s="9" t="s">
        <v>3</v>
      </c>
      <c r="B195" s="6">
        <v>13392</v>
      </c>
      <c r="C195" s="6">
        <v>0.35</v>
      </c>
      <c r="D195" s="6">
        <v>0.34</v>
      </c>
      <c r="E195" s="6">
        <v>2008</v>
      </c>
      <c r="F195" s="6">
        <v>19397</v>
      </c>
      <c r="G195" s="6">
        <v>0</v>
      </c>
      <c r="H195" s="6">
        <v>200822</v>
      </c>
    </row>
    <row r="196" spans="1:8" x14ac:dyDescent="0.25">
      <c r="A196" s="10" t="s">
        <v>4</v>
      </c>
      <c r="B196" s="7">
        <f t="shared" ref="B196:H196" si="16">AVERAGE(B193:B195)</f>
        <v>13392</v>
      </c>
      <c r="C196" s="7">
        <f t="shared" si="16"/>
        <v>0.32</v>
      </c>
      <c r="D196" s="23">
        <f t="shared" si="16"/>
        <v>0.31666666666666671</v>
      </c>
      <c r="E196" s="23">
        <f t="shared" si="16"/>
        <v>1979.3333333333333</v>
      </c>
      <c r="F196" s="23">
        <f t="shared" si="16"/>
        <v>19397.666666666668</v>
      </c>
      <c r="G196" s="7">
        <f t="shared" si="16"/>
        <v>0</v>
      </c>
      <c r="H196" s="7">
        <f t="shared" si="16"/>
        <v>200822</v>
      </c>
    </row>
    <row r="200" spans="1:8" x14ac:dyDescent="0.25">
      <c r="A200" s="21" t="s">
        <v>48</v>
      </c>
      <c r="B200" s="22"/>
      <c r="C200" s="22"/>
      <c r="D200" s="22"/>
      <c r="E200" s="22"/>
      <c r="F200" s="22"/>
      <c r="G200" s="22"/>
      <c r="H200" s="22"/>
    </row>
    <row r="201" spans="1:8" ht="15.75" x14ac:dyDescent="0.25">
      <c r="A201" s="5" t="s">
        <v>12</v>
      </c>
      <c r="B201" s="5" t="s">
        <v>5</v>
      </c>
      <c r="C201" s="5" t="s">
        <v>6</v>
      </c>
      <c r="D201" s="5" t="s">
        <v>7</v>
      </c>
      <c r="E201" s="5" t="s">
        <v>8</v>
      </c>
      <c r="F201" s="5" t="s">
        <v>9</v>
      </c>
      <c r="G201" s="5" t="s">
        <v>10</v>
      </c>
      <c r="H201" s="5" t="s">
        <v>11</v>
      </c>
    </row>
    <row r="202" spans="1:8" x14ac:dyDescent="0.25">
      <c r="A202" s="9" t="s">
        <v>1</v>
      </c>
      <c r="B202" s="6">
        <v>3342</v>
      </c>
      <c r="C202" s="6">
        <v>7.0000000000000007E-2</v>
      </c>
      <c r="D202" s="6">
        <v>0.08</v>
      </c>
      <c r="E202" s="6">
        <v>502</v>
      </c>
      <c r="F202" s="6">
        <v>6335</v>
      </c>
      <c r="G202" s="6">
        <v>0</v>
      </c>
      <c r="H202" s="6">
        <v>50084</v>
      </c>
    </row>
    <row r="203" spans="1:8" x14ac:dyDescent="0.25">
      <c r="A203" s="9" t="s">
        <v>2</v>
      </c>
      <c r="B203" s="6">
        <v>3342</v>
      </c>
      <c r="C203" s="6">
        <v>0.06</v>
      </c>
      <c r="D203" s="6">
        <v>7.0000000000000007E-2</v>
      </c>
      <c r="E203" s="6">
        <v>502</v>
      </c>
      <c r="F203" s="6">
        <v>6335</v>
      </c>
      <c r="G203" s="6">
        <v>0</v>
      </c>
      <c r="H203" s="6">
        <v>50084</v>
      </c>
    </row>
    <row r="204" spans="1:8" x14ac:dyDescent="0.25">
      <c r="A204" s="9" t="s">
        <v>3</v>
      </c>
      <c r="B204" s="6">
        <v>3342</v>
      </c>
      <c r="C204" s="6">
        <v>0.08</v>
      </c>
      <c r="D204" s="6">
        <v>7.0000000000000007E-2</v>
      </c>
      <c r="E204" s="6">
        <v>502</v>
      </c>
      <c r="F204" s="6">
        <v>6335</v>
      </c>
      <c r="G204" s="6">
        <v>0</v>
      </c>
      <c r="H204" s="6">
        <v>50084</v>
      </c>
    </row>
    <row r="205" spans="1:8" x14ac:dyDescent="0.25">
      <c r="A205" s="10" t="s">
        <v>4</v>
      </c>
      <c r="B205" s="7">
        <f>AVERAGE(B202:B204)</f>
        <v>3342</v>
      </c>
      <c r="C205" s="23">
        <f>AVERAGE(C202:C204)</f>
        <v>7.0000000000000007E-2</v>
      </c>
      <c r="D205" s="23">
        <f>AVERAGE(D202:D204)</f>
        <v>7.3333333333333348E-2</v>
      </c>
      <c r="E205" s="7">
        <f>AVERAGE(E202:E204)</f>
        <v>502</v>
      </c>
      <c r="F205" s="7">
        <f>AVERAGE(F202:F204)</f>
        <v>6335</v>
      </c>
      <c r="G205" s="7">
        <f>AVERAGE(G202:G204)</f>
        <v>0</v>
      </c>
      <c r="H205" s="7">
        <f>AVERAGE(H202:H204)</f>
        <v>50084</v>
      </c>
    </row>
    <row r="209" spans="1:8" x14ac:dyDescent="0.25">
      <c r="A209" s="21" t="s">
        <v>49</v>
      </c>
      <c r="B209" s="22"/>
      <c r="C209" s="22"/>
      <c r="D209" s="22"/>
      <c r="E209" s="22"/>
      <c r="F209" s="22"/>
      <c r="G209" s="22"/>
      <c r="H209" s="22"/>
    </row>
    <row r="210" spans="1:8" ht="15.75" x14ac:dyDescent="0.25">
      <c r="A210" s="5" t="s">
        <v>12</v>
      </c>
      <c r="B210" s="5" t="s">
        <v>5</v>
      </c>
      <c r="C210" s="5" t="s">
        <v>6</v>
      </c>
      <c r="D210" s="5" t="s">
        <v>7</v>
      </c>
      <c r="E210" s="5" t="s">
        <v>8</v>
      </c>
      <c r="F210" s="5" t="s">
        <v>9</v>
      </c>
      <c r="G210" s="5" t="s">
        <v>10</v>
      </c>
      <c r="H210" s="5" t="s">
        <v>11</v>
      </c>
    </row>
    <row r="211" spans="1:8" x14ac:dyDescent="0.25">
      <c r="A211" s="9" t="s">
        <v>1</v>
      </c>
      <c r="B211" s="6">
        <v>6719</v>
      </c>
      <c r="C211" s="6">
        <v>0.62</v>
      </c>
      <c r="D211" s="6">
        <v>0.62</v>
      </c>
      <c r="E211" s="6">
        <v>958</v>
      </c>
      <c r="F211" s="6">
        <v>216912</v>
      </c>
      <c r="G211" s="6">
        <v>0</v>
      </c>
      <c r="H211" s="6">
        <v>100739</v>
      </c>
    </row>
    <row r="212" spans="1:8" x14ac:dyDescent="0.25">
      <c r="A212" s="9" t="s">
        <v>2</v>
      </c>
      <c r="B212" s="6">
        <v>6719</v>
      </c>
      <c r="C212" s="6">
        <v>0.56999999999999995</v>
      </c>
      <c r="D212" s="6">
        <v>0.59</v>
      </c>
      <c r="E212" s="6">
        <v>1004</v>
      </c>
      <c r="F212" s="6">
        <v>216910</v>
      </c>
      <c r="G212" s="6">
        <v>0</v>
      </c>
      <c r="H212" s="6">
        <v>100739</v>
      </c>
    </row>
    <row r="213" spans="1:8" x14ac:dyDescent="0.25">
      <c r="A213" s="9" t="s">
        <v>3</v>
      </c>
      <c r="B213" s="6">
        <v>6719</v>
      </c>
      <c r="C213" s="6">
        <v>0.64</v>
      </c>
      <c r="D213" s="6">
        <v>0.61</v>
      </c>
      <c r="E213" s="6">
        <v>1004</v>
      </c>
      <c r="F213" s="6">
        <v>216910</v>
      </c>
      <c r="G213" s="6">
        <v>0</v>
      </c>
      <c r="H213" s="6">
        <v>100739</v>
      </c>
    </row>
    <row r="214" spans="1:8" x14ac:dyDescent="0.25">
      <c r="A214" s="10" t="s">
        <v>4</v>
      </c>
      <c r="B214" s="7">
        <f>AVERAGE(B211:B213)</f>
        <v>6719</v>
      </c>
      <c r="C214" s="7">
        <f>AVERAGE(C211:C213)</f>
        <v>0.61</v>
      </c>
      <c r="D214" s="23">
        <f>AVERAGE(D211:D213)</f>
        <v>0.60666666666666658</v>
      </c>
      <c r="E214" s="23">
        <f>AVERAGE(E211:E213)</f>
        <v>988.66666666666663</v>
      </c>
      <c r="F214" s="7">
        <f>AVERAGE(F211:F213)</f>
        <v>216910.66666666666</v>
      </c>
      <c r="G214" s="7">
        <f>AVERAGE(G211:G213)</f>
        <v>0</v>
      </c>
      <c r="H214" s="7">
        <f>AVERAGE(H211:H213)</f>
        <v>100739</v>
      </c>
    </row>
    <row r="217" spans="1:8" x14ac:dyDescent="0.25">
      <c r="A217" s="21" t="s">
        <v>50</v>
      </c>
      <c r="B217" s="21"/>
      <c r="C217" s="21"/>
      <c r="D217" s="21"/>
      <c r="E217" s="21"/>
      <c r="F217" s="21"/>
      <c r="G217" s="21"/>
      <c r="H217" s="21"/>
    </row>
    <row r="218" spans="1:8" ht="15.75" x14ac:dyDescent="0.25">
      <c r="A218" s="5" t="s">
        <v>12</v>
      </c>
      <c r="B218" s="5" t="s">
        <v>5</v>
      </c>
      <c r="C218" s="5" t="s">
        <v>6</v>
      </c>
      <c r="D218" s="5" t="s">
        <v>7</v>
      </c>
      <c r="E218" s="5" t="s">
        <v>8</v>
      </c>
      <c r="F218" s="5" t="s">
        <v>9</v>
      </c>
      <c r="G218" s="5" t="s">
        <v>10</v>
      </c>
      <c r="H218" s="5" t="s">
        <v>11</v>
      </c>
    </row>
    <row r="219" spans="1:8" x14ac:dyDescent="0.25">
      <c r="A219" s="9" t="s">
        <v>1</v>
      </c>
      <c r="B219" s="6">
        <v>13392</v>
      </c>
      <c r="C219" s="6">
        <v>0.32</v>
      </c>
      <c r="D219" s="6">
        <v>0.32</v>
      </c>
      <c r="E219" s="6">
        <v>9093</v>
      </c>
      <c r="F219" s="6">
        <v>28479</v>
      </c>
      <c r="G219" s="6">
        <v>0</v>
      </c>
      <c r="H219" s="6">
        <v>200822</v>
      </c>
    </row>
    <row r="220" spans="1:8" x14ac:dyDescent="0.25">
      <c r="A220" s="9" t="s">
        <v>2</v>
      </c>
      <c r="B220" s="6">
        <v>13392</v>
      </c>
      <c r="C220" s="6">
        <v>0.32</v>
      </c>
      <c r="D220" s="6">
        <v>0.32</v>
      </c>
      <c r="E220" s="6">
        <v>9093</v>
      </c>
      <c r="F220" s="6">
        <v>28479</v>
      </c>
      <c r="G220" s="6">
        <v>0</v>
      </c>
      <c r="H220" s="6">
        <v>200822</v>
      </c>
    </row>
    <row r="221" spans="1:8" x14ac:dyDescent="0.25">
      <c r="A221" s="9" t="s">
        <v>3</v>
      </c>
      <c r="B221" s="6">
        <v>13392</v>
      </c>
      <c r="C221" s="6">
        <v>0.33</v>
      </c>
      <c r="D221" s="6">
        <v>0.33</v>
      </c>
      <c r="E221" s="6">
        <v>9093</v>
      </c>
      <c r="F221" s="6">
        <v>28479</v>
      </c>
      <c r="G221" s="6">
        <v>0</v>
      </c>
      <c r="H221" s="6">
        <v>200822</v>
      </c>
    </row>
    <row r="222" spans="1:8" x14ac:dyDescent="0.25">
      <c r="A222" s="10" t="s">
        <v>4</v>
      </c>
      <c r="B222" s="7">
        <f>AVERAGE(B219:B221)</f>
        <v>13392</v>
      </c>
      <c r="C222" s="23">
        <f>AVERAGE(C219:C221)</f>
        <v>0.32333333333333331</v>
      </c>
      <c r="D222" s="23">
        <f>AVERAGE(D219:D221)</f>
        <v>0.32333333333333331</v>
      </c>
      <c r="E222" s="7">
        <f>AVERAGE(E219:E221)</f>
        <v>9093</v>
      </c>
      <c r="F222" s="7">
        <f>AVERAGE(F219:F221)</f>
        <v>28479</v>
      </c>
      <c r="G222" s="7">
        <f>AVERAGE(G219:G221)</f>
        <v>0</v>
      </c>
      <c r="H222" s="7">
        <f>AVERAGE(H219:H221)</f>
        <v>200822</v>
      </c>
    </row>
    <row r="226" spans="1:8" x14ac:dyDescent="0.25">
      <c r="A226" s="21" t="s">
        <v>51</v>
      </c>
      <c r="B226" s="22"/>
      <c r="C226" s="22"/>
      <c r="D226" s="22"/>
      <c r="E226" s="22"/>
      <c r="F226" s="22"/>
      <c r="G226" s="22"/>
      <c r="H226" s="22"/>
    </row>
    <row r="227" spans="1:8" ht="15.75" x14ac:dyDescent="0.25">
      <c r="A227" s="5" t="s">
        <v>12</v>
      </c>
      <c r="B227" s="5" t="s">
        <v>5</v>
      </c>
      <c r="C227" s="5" t="s">
        <v>6</v>
      </c>
      <c r="D227" s="5" t="s">
        <v>7</v>
      </c>
      <c r="E227" s="5" t="s">
        <v>8</v>
      </c>
      <c r="F227" s="5" t="s">
        <v>9</v>
      </c>
      <c r="G227" s="5" t="s">
        <v>10</v>
      </c>
      <c r="H227" s="5" t="s">
        <v>11</v>
      </c>
    </row>
    <row r="228" spans="1:8" x14ac:dyDescent="0.25">
      <c r="A228" s="9" t="s">
        <v>1</v>
      </c>
      <c r="B228" s="6">
        <v>3342</v>
      </c>
      <c r="C228" s="6">
        <v>0.25</v>
      </c>
      <c r="D228" s="6">
        <v>0.24</v>
      </c>
      <c r="E228" s="6">
        <v>502</v>
      </c>
      <c r="F228" s="6">
        <v>4841</v>
      </c>
      <c r="G228" s="6">
        <v>0</v>
      </c>
      <c r="H228" s="6">
        <v>50084</v>
      </c>
    </row>
    <row r="229" spans="1:8" x14ac:dyDescent="0.25">
      <c r="A229" s="9" t="s">
        <v>2</v>
      </c>
      <c r="B229" s="6">
        <v>3342</v>
      </c>
      <c r="C229" s="6">
        <v>0.26</v>
      </c>
      <c r="D229" s="6">
        <v>0.24</v>
      </c>
      <c r="E229" s="6">
        <v>502</v>
      </c>
      <c r="F229" s="6">
        <v>4841</v>
      </c>
      <c r="G229" s="6">
        <v>0</v>
      </c>
      <c r="H229" s="6">
        <v>50084</v>
      </c>
    </row>
    <row r="230" spans="1:8" x14ac:dyDescent="0.25">
      <c r="A230" s="9" t="s">
        <v>3</v>
      </c>
      <c r="B230" s="6">
        <v>3342</v>
      </c>
      <c r="C230" s="6">
        <v>0.23</v>
      </c>
      <c r="D230" s="6">
        <v>0.23</v>
      </c>
      <c r="E230" s="6">
        <v>502</v>
      </c>
      <c r="F230" s="6">
        <v>4841</v>
      </c>
      <c r="G230" s="6">
        <v>0</v>
      </c>
      <c r="H230" s="6">
        <v>50084</v>
      </c>
    </row>
    <row r="231" spans="1:8" x14ac:dyDescent="0.25">
      <c r="A231" s="10" t="s">
        <v>4</v>
      </c>
      <c r="B231" s="7">
        <f t="shared" ref="B231:H231" si="17">AVERAGE(B228:B230)</f>
        <v>3342</v>
      </c>
      <c r="C231" s="23">
        <f t="shared" si="17"/>
        <v>0.24666666666666667</v>
      </c>
      <c r="D231" s="23">
        <f t="shared" si="17"/>
        <v>0.23666666666666666</v>
      </c>
      <c r="E231" s="7">
        <f t="shared" si="17"/>
        <v>502</v>
      </c>
      <c r="F231" s="7">
        <f t="shared" si="17"/>
        <v>4841</v>
      </c>
      <c r="G231" s="7">
        <f t="shared" si="17"/>
        <v>0</v>
      </c>
      <c r="H231" s="7">
        <f t="shared" si="17"/>
        <v>50084</v>
      </c>
    </row>
    <row r="235" spans="1:8" x14ac:dyDescent="0.25">
      <c r="A235" s="21" t="s">
        <v>52</v>
      </c>
      <c r="B235" s="22"/>
      <c r="C235" s="22"/>
      <c r="D235" s="22"/>
      <c r="E235" s="22"/>
      <c r="F235" s="22"/>
      <c r="G235" s="22"/>
      <c r="H235" s="22"/>
    </row>
    <row r="236" spans="1:8" ht="15.75" x14ac:dyDescent="0.25">
      <c r="A236" s="5" t="s">
        <v>12</v>
      </c>
      <c r="B236" s="5" t="s">
        <v>5</v>
      </c>
      <c r="C236" s="5" t="s">
        <v>6</v>
      </c>
      <c r="D236" s="5" t="s">
        <v>7</v>
      </c>
      <c r="E236" s="5" t="s">
        <v>8</v>
      </c>
      <c r="F236" s="5" t="s">
        <v>9</v>
      </c>
      <c r="G236" s="5" t="s">
        <v>10</v>
      </c>
      <c r="H236" s="5" t="s">
        <v>11</v>
      </c>
    </row>
    <row r="237" spans="1:8" x14ac:dyDescent="0.25">
      <c r="A237" s="9" t="s">
        <v>1</v>
      </c>
      <c r="B237" s="6">
        <v>6719</v>
      </c>
      <c r="C237" s="6">
        <v>0.55000000000000004</v>
      </c>
      <c r="D237" s="6">
        <v>0.53</v>
      </c>
      <c r="E237" s="6">
        <v>960</v>
      </c>
      <c r="F237" s="6">
        <v>9722</v>
      </c>
      <c r="G237" s="6">
        <v>0</v>
      </c>
      <c r="H237" s="6">
        <v>100739</v>
      </c>
    </row>
    <row r="238" spans="1:8" x14ac:dyDescent="0.25">
      <c r="A238" s="9" t="s">
        <v>2</v>
      </c>
      <c r="B238" s="6">
        <v>6719</v>
      </c>
      <c r="C238" s="6">
        <v>0.55000000000000004</v>
      </c>
      <c r="D238" s="6">
        <v>0.52</v>
      </c>
      <c r="E238" s="6">
        <v>1004</v>
      </c>
      <c r="F238" s="6">
        <v>9720</v>
      </c>
      <c r="G238" s="6">
        <v>0</v>
      </c>
      <c r="H238" s="6">
        <v>100739</v>
      </c>
    </row>
    <row r="239" spans="1:8" x14ac:dyDescent="0.25">
      <c r="A239" s="9" t="s">
        <v>3</v>
      </c>
      <c r="B239" s="6">
        <v>6719</v>
      </c>
      <c r="C239" s="6">
        <v>0.53</v>
      </c>
      <c r="D239" s="6">
        <v>0.51</v>
      </c>
      <c r="E239" s="6">
        <v>1004</v>
      </c>
      <c r="F239" s="6">
        <v>9720</v>
      </c>
      <c r="G239" s="6">
        <v>0</v>
      </c>
      <c r="H239" s="6">
        <v>100739</v>
      </c>
    </row>
    <row r="240" spans="1:8" x14ac:dyDescent="0.25">
      <c r="A240" s="10" t="s">
        <v>4</v>
      </c>
      <c r="B240" s="7">
        <f t="shared" ref="B240:H240" si="18">AVERAGE(B237:B239)</f>
        <v>6719</v>
      </c>
      <c r="C240" s="23">
        <f t="shared" si="18"/>
        <v>0.54333333333333333</v>
      </c>
      <c r="D240" s="7">
        <f t="shared" si="18"/>
        <v>0.52</v>
      </c>
      <c r="E240" s="23">
        <f t="shared" si="18"/>
        <v>989.33333333333337</v>
      </c>
      <c r="F240" s="23">
        <f t="shared" si="18"/>
        <v>9720.6666666666661</v>
      </c>
      <c r="G240" s="7">
        <f t="shared" si="18"/>
        <v>0</v>
      </c>
      <c r="H240" s="7">
        <f t="shared" si="18"/>
        <v>100739</v>
      </c>
    </row>
    <row r="244" spans="1:8" x14ac:dyDescent="0.25">
      <c r="A244" s="21" t="s">
        <v>53</v>
      </c>
      <c r="B244" s="22"/>
      <c r="C244" s="22"/>
      <c r="D244" s="22"/>
      <c r="E244" s="22"/>
      <c r="F244" s="22"/>
      <c r="G244" s="22"/>
      <c r="H244" s="22"/>
    </row>
    <row r="245" spans="1:8" ht="15.75" x14ac:dyDescent="0.25">
      <c r="A245" s="5" t="s">
        <v>12</v>
      </c>
      <c r="B245" s="5" t="s">
        <v>5</v>
      </c>
      <c r="C245" s="5" t="s">
        <v>6</v>
      </c>
      <c r="D245" s="5" t="s">
        <v>7</v>
      </c>
      <c r="E245" s="5" t="s">
        <v>8</v>
      </c>
      <c r="F245" s="5" t="s">
        <v>9</v>
      </c>
      <c r="G245" s="5" t="s">
        <v>10</v>
      </c>
      <c r="H245" s="5" t="s">
        <v>11</v>
      </c>
    </row>
    <row r="246" spans="1:8" x14ac:dyDescent="0.25">
      <c r="A246" s="9" t="s">
        <v>1</v>
      </c>
      <c r="B246" s="6">
        <v>13392</v>
      </c>
      <c r="C246" s="11">
        <v>1</v>
      </c>
      <c r="D246" s="6">
        <v>1.02</v>
      </c>
      <c r="E246" s="6">
        <v>2008</v>
      </c>
      <c r="F246" s="6">
        <v>19397</v>
      </c>
      <c r="G246" s="6">
        <v>0</v>
      </c>
      <c r="H246" s="6">
        <v>200822</v>
      </c>
    </row>
    <row r="247" spans="1:8" x14ac:dyDescent="0.25">
      <c r="A247" s="9" t="s">
        <v>2</v>
      </c>
      <c r="B247" s="6">
        <v>13392</v>
      </c>
      <c r="C247" s="6">
        <v>1.04</v>
      </c>
      <c r="D247" s="6">
        <v>1.05</v>
      </c>
      <c r="E247" s="6">
        <v>2008</v>
      </c>
      <c r="F247" s="6">
        <v>19397</v>
      </c>
      <c r="G247" s="6">
        <v>0</v>
      </c>
      <c r="H247" s="6">
        <v>200822</v>
      </c>
    </row>
    <row r="248" spans="1:8" x14ac:dyDescent="0.25">
      <c r="A248" s="9" t="s">
        <v>3</v>
      </c>
      <c r="B248" s="6">
        <v>13392</v>
      </c>
      <c r="C248" s="6">
        <v>0.99</v>
      </c>
      <c r="D248" s="6">
        <v>0.99</v>
      </c>
      <c r="E248" s="6">
        <v>2008</v>
      </c>
      <c r="F248" s="6">
        <v>19397</v>
      </c>
      <c r="G248" s="6">
        <v>0</v>
      </c>
      <c r="H248" s="6">
        <v>200822</v>
      </c>
    </row>
    <row r="249" spans="1:8" x14ac:dyDescent="0.25">
      <c r="A249" s="10" t="s">
        <v>4</v>
      </c>
      <c r="B249" s="7">
        <f t="shared" ref="B249:H249" si="19">AVERAGE(B246:B248)</f>
        <v>13392</v>
      </c>
      <c r="C249" s="7">
        <f t="shared" si="19"/>
        <v>1.01</v>
      </c>
      <c r="D249" s="7">
        <f t="shared" si="19"/>
        <v>1.0200000000000002</v>
      </c>
      <c r="E249" s="7">
        <f t="shared" si="19"/>
        <v>2008</v>
      </c>
      <c r="F249" s="7">
        <f t="shared" si="19"/>
        <v>19397</v>
      </c>
      <c r="G249" s="7">
        <f t="shared" si="19"/>
        <v>0</v>
      </c>
      <c r="H249" s="7">
        <f t="shared" si="19"/>
        <v>200822</v>
      </c>
    </row>
  </sheetData>
  <mergeCells count="23">
    <mergeCell ref="A217:H217"/>
    <mergeCell ref="A226:H226"/>
    <mergeCell ref="A235:H235"/>
    <mergeCell ref="A244:H244"/>
    <mergeCell ref="A191:H191"/>
    <mergeCell ref="A200:H200"/>
    <mergeCell ref="A209:H209"/>
    <mergeCell ref="B2:I2"/>
    <mergeCell ref="A165:H165"/>
    <mergeCell ref="A174:H174"/>
    <mergeCell ref="A182:H182"/>
    <mergeCell ref="B77:I77"/>
    <mergeCell ref="B94:I94"/>
    <mergeCell ref="B102:I102"/>
    <mergeCell ref="B86:I86"/>
    <mergeCell ref="B11:I11"/>
    <mergeCell ref="B19:I19"/>
    <mergeCell ref="B27:I27"/>
    <mergeCell ref="B35:I35"/>
    <mergeCell ref="B44:I44"/>
    <mergeCell ref="B52:I52"/>
    <mergeCell ref="B60:I60"/>
    <mergeCell ref="B68:I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spk</dc:creator>
  <cp:lastModifiedBy>spk</cp:lastModifiedBy>
  <dcterms:created xsi:type="dcterms:W3CDTF">2015-10-06T00:11:29Z</dcterms:created>
  <dcterms:modified xsi:type="dcterms:W3CDTF">2015-10-10T06:39:55Z</dcterms:modified>
</cp:coreProperties>
</file>