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drawings/drawing2.xml" ContentType="application/vnd.openxmlformats-officedocument.drawing+xml"/>
  <Override PartName="/xl/activeX/activeX3.xml" ContentType="application/vnd.ms-office.activeX+xml"/>
  <Override PartName="/xl/activeX/activeX3.bin" ContentType="application/vnd.ms-office.activeX"/>
  <Override PartName="/xl/drawings/drawing3.xml" ContentType="application/vnd.openxmlformats-officedocument.drawing+xml"/>
  <Override PartName="/xl/activeX/activeX4.xml" ContentType="application/vnd.ms-office.activeX+xml"/>
  <Override PartName="/xl/activeX/activeX4.bin" ContentType="application/vnd.ms-office.activeX"/>
  <Override PartName="/xl/drawings/drawing4.xml" ContentType="application/vnd.openxmlformats-officedocument.drawing+xml"/>
  <Override PartName="/xl/activeX/activeX5.xml" ContentType="application/vnd.ms-office.activeX+xml"/>
  <Override PartName="/xl/activeX/activeX5.bin" ContentType="application/vnd.ms-office.activeX"/>
  <Override PartName="/xl/drawings/drawing5.xml" ContentType="application/vnd.openxmlformats-officedocument.drawing+xml"/>
  <Override PartName="/xl/activeX/activeX6.xml" ContentType="application/vnd.ms-office.activeX+xml"/>
  <Override PartName="/xl/activeX/activeX6.bin" ContentType="application/vnd.ms-office.activeX"/>
  <Override PartName="/xl/drawings/drawing6.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omseafile01.omeros.local\users\dditommaso\documents\SP\PhUSE\TDF_Material\TrialDesign-Tool\"/>
    </mc:Choice>
  </mc:AlternateContent>
  <xr:revisionPtr revIDLastSave="0" documentId="13_ncr:40009_{92BCA9D4-6CBC-40B6-A26F-5115B0B8CB17}" xr6:coauthVersionLast="36" xr6:coauthVersionMax="36" xr10:uidLastSave="{00000000-0000-0000-0000-000000000000}"/>
  <bookViews>
    <workbookView xWindow="32760" yWindow="1545" windowWidth="19200" windowHeight="12630" tabRatio="743" activeTab="8"/>
  </bookViews>
  <sheets>
    <sheet name="Hints and Tips" sheetId="12" r:id="rId1"/>
    <sheet name="Study" sheetId="9" r:id="rId2"/>
    <sheet name="TS" sheetId="7" r:id="rId3"/>
    <sheet name="TI" sheetId="4" r:id="rId4"/>
    <sheet name="Trial Design Matrix" sheetId="10" r:id="rId5"/>
    <sheet name="TA" sheetId="2" r:id="rId6"/>
    <sheet name="TE" sheetId="1" r:id="rId7"/>
    <sheet name="TV" sheetId="3" r:id="rId8"/>
    <sheet name="SDTM_Extensions" sheetId="13" r:id="rId9"/>
    <sheet name="Lookup" sheetId="11" state="veryHidden" r:id="rId10"/>
  </sheets>
  <definedNames>
    <definedName name="_xlnm._FilterDatabase" localSheetId="5" hidden="1">TA!$C$1:$C$40</definedName>
    <definedName name="_xlnm._FilterDatabase" localSheetId="6" hidden="1">TE!$C$1:$C$40</definedName>
    <definedName name="_xlnm._FilterDatabase" localSheetId="2" hidden="1">TS!$A$1:$G$31</definedName>
    <definedName name="AGESPAN">Lookup!$B$1:$B$8</definedName>
    <definedName name="AGEU">Lookup!$B$9:$B$13</definedName>
    <definedName name="ARMCD">Lookup!$D$2:$D$3</definedName>
    <definedName name="_xlnm.Criteria" localSheetId="9">Lookup!$F$1</definedName>
    <definedName name="DESIGN">Lookup!$B$167:$B$170</definedName>
    <definedName name="ETCD">Lookup!$F$2:$F$5</definedName>
    <definedName name="_xlnm.Extract" localSheetId="9">Lookup!$F$1</definedName>
    <definedName name="IECAT">Lookup!$B$14:$B$15</definedName>
    <definedName name="NY">Lookup!$B$16:$B$19</definedName>
    <definedName name="ROUTE">Lookup!$B$20:$B$131</definedName>
    <definedName name="SEXPOP">Lookup!$B$132:$B$134</definedName>
    <definedName name="StudyID">Study!$C$2</definedName>
    <definedName name="TA">TA!$A$1:$J$40</definedName>
    <definedName name="TBLIND">Lookup!$B$135:$B$137</definedName>
    <definedName name="TCNTRL">Lookup!$B$138:$B$140</definedName>
    <definedName name="TDIGRP">Lookup!$B$141</definedName>
    <definedName name="TE">TE!$A$1:$G$40</definedName>
    <definedName name="TI">TI!$A$1:$H$42</definedName>
    <definedName name="TINDTP">Lookup!$B$142:$B$146</definedName>
    <definedName name="TPHASE">Lookup!$B$147:$B$158</definedName>
    <definedName name="TS">TS!$A$1:$G$31</definedName>
    <definedName name="TTYPE">Lookup!$B$159:$B$166</definedName>
    <definedName name="TV">TV!$A$1:$I$40</definedName>
    <definedName name="TVENRL">Lookup!$B$173</definedName>
    <definedName name="TVSTRL">Lookup!$B$171:$B$172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1" l="1"/>
  <c r="A4" i="1"/>
  <c r="A3" i="1"/>
  <c r="A2" i="1"/>
  <c r="G7" i="2"/>
  <c r="A7" i="2"/>
  <c r="G6" i="2"/>
  <c r="A6" i="2"/>
  <c r="G5" i="2"/>
  <c r="A5" i="2"/>
  <c r="G4" i="2"/>
  <c r="A4" i="2"/>
  <c r="G3" i="2"/>
  <c r="A3" i="2"/>
  <c r="G2" i="2"/>
  <c r="A2" i="2"/>
  <c r="A6" i="4"/>
  <c r="A4" i="4"/>
  <c r="A3" i="4"/>
  <c r="B30" i="7"/>
  <c r="B29" i="7"/>
  <c r="A30" i="7"/>
  <c r="A29" i="7"/>
  <c r="A12" i="3"/>
  <c r="A11" i="3"/>
  <c r="A10" i="3"/>
  <c r="A9" i="3"/>
  <c r="A8" i="3"/>
  <c r="A7" i="3"/>
  <c r="A6" i="3"/>
  <c r="A5" i="3"/>
  <c r="A4" i="3"/>
  <c r="A3" i="3"/>
  <c r="A2" i="3"/>
  <c r="A2" i="4"/>
  <c r="A5" i="4"/>
  <c r="A2" i="7"/>
  <c r="B2" i="7"/>
  <c r="A3" i="7"/>
  <c r="B3" i="7"/>
  <c r="A4" i="7"/>
  <c r="B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31" i="7"/>
  <c r="B31" i="7"/>
</calcChain>
</file>

<file path=xl/comments1.xml><?xml version="1.0" encoding="utf-8"?>
<comments xmlns="http://schemas.openxmlformats.org/spreadsheetml/2006/main">
  <authors>
    <author>Richard Marshall</author>
  </authors>
  <commentList>
    <comment ref="E27" authorId="0" shapeId="0">
      <text>
        <r>
          <rPr>
            <sz val="8"/>
            <color indexed="81"/>
            <rFont val="Tahoma"/>
          </rPr>
          <t>In ISO-8601 duration format: 
PnYnMnDTnHnMnS or PnYnWnDTnHnMnS.
For example: P2Y (2 Years), P1Y6M (1 Year, 6 Months), P12W (12 Weeks), P14D (14 Days), PT24H (24 Hours),
P3M10DT12H30M (3 Months, 10 Days, 12 Hours and 30 Minutes), etc.</t>
        </r>
      </text>
    </comment>
  </commentList>
</comments>
</file>

<file path=xl/sharedStrings.xml><?xml version="1.0" encoding="utf-8"?>
<sst xmlns="http://schemas.openxmlformats.org/spreadsheetml/2006/main" count="633" uniqueCount="359">
  <si>
    <t>STUDYID</t>
  </si>
  <si>
    <t>DOMAIN</t>
  </si>
  <si>
    <t>ETCD</t>
  </si>
  <si>
    <t>ELEMENT</t>
  </si>
  <si>
    <t>ARMCD</t>
  </si>
  <si>
    <t>ARM</t>
  </si>
  <si>
    <t>EPOCH</t>
  </si>
  <si>
    <t>VISITNUM</t>
  </si>
  <si>
    <t>VISIT</t>
  </si>
  <si>
    <t>VISITDY</t>
  </si>
  <si>
    <t>TESTRL</t>
  </si>
  <si>
    <t>TEENRL</t>
  </si>
  <si>
    <t>TEDUR</t>
  </si>
  <si>
    <t>TAETORD</t>
  </si>
  <si>
    <t>TABRANCH</t>
  </si>
  <si>
    <t>TATRANS</t>
  </si>
  <si>
    <t>TVSTRL</t>
  </si>
  <si>
    <t>TVENRL</t>
  </si>
  <si>
    <t>IETESTCD</t>
  </si>
  <si>
    <t>IETEST</t>
  </si>
  <si>
    <t>IECAT</t>
  </si>
  <si>
    <t>TIRL</t>
  </si>
  <si>
    <t>TSSEQ</t>
  </si>
  <si>
    <t>TSPARMCD</t>
  </si>
  <si>
    <t>TSPARM</t>
  </si>
  <si>
    <t>TSVAL</t>
  </si>
  <si>
    <t>ADDON</t>
  </si>
  <si>
    <t>AGESPAN</t>
  </si>
  <si>
    <t>AGEMAX</t>
  </si>
  <si>
    <t>AGEMIN</t>
  </si>
  <si>
    <t>COMPTRT</t>
  </si>
  <si>
    <t>DOSE</t>
  </si>
  <si>
    <t>DOSFRQ</t>
  </si>
  <si>
    <t>DOSU</t>
  </si>
  <si>
    <t>INDIC</t>
  </si>
  <si>
    <t>LENGTH</t>
  </si>
  <si>
    <t>RANDOM</t>
  </si>
  <si>
    <t>DESIGN</t>
  </si>
  <si>
    <t>ROUTE</t>
  </si>
  <si>
    <t>OBJPRIM</t>
  </si>
  <si>
    <t>OBJSEC</t>
  </si>
  <si>
    <t>PLANSUB</t>
  </si>
  <si>
    <t>SEXPOP</t>
  </si>
  <si>
    <t>SPONSOR</t>
  </si>
  <si>
    <t>TITLE</t>
  </si>
  <si>
    <t>TRT</t>
  </si>
  <si>
    <t>Study ID:</t>
  </si>
  <si>
    <t>INC01</t>
  </si>
  <si>
    <t>INCLUSION</t>
  </si>
  <si>
    <t>Example: First inclusion criterion</t>
  </si>
  <si>
    <t>EXC01</t>
  </si>
  <si>
    <t>EXCLUSION</t>
  </si>
  <si>
    <t>SCREEN</t>
  </si>
  <si>
    <t>TREATMENT</t>
  </si>
  <si>
    <t>FOLLOW-UP</t>
  </si>
  <si>
    <t>SCRN</t>
  </si>
  <si>
    <t>FU</t>
  </si>
  <si>
    <t>IEFTEXT</t>
  </si>
  <si>
    <t>Example: First exclusion criterion.  The full text of this criterion is longer than 200 characters.  A shortened version is stored in IETEST with the full text stored in IEFTEXT.</t>
  </si>
  <si>
    <t>Example: First exclusion criterion.  The full text of this criterion is longer than the 200 character limit for the IETEST variable.  A shortened version (which still makes sense) is therefore stored in IETEST, while the full text is stored in the non-SDTM variable, IEFTEXT, so that it is available for inclusion in define.xml.</t>
  </si>
  <si>
    <t>AGEU</t>
  </si>
  <si>
    <t>Age Unit</t>
  </si>
  <si>
    <t>STOPRULE</t>
  </si>
  <si>
    <t>Study Stop Rules</t>
  </si>
  <si>
    <t>TBLIND</t>
  </si>
  <si>
    <t>TCNTRL</t>
  </si>
  <si>
    <t>TDIGRP</t>
  </si>
  <si>
    <t>TPHASE</t>
  </si>
  <si>
    <t>Added on to Existing Treatments</t>
  </si>
  <si>
    <t>Age Span</t>
  </si>
  <si>
    <t>Planned Maximum Age of Subjects</t>
  </si>
  <si>
    <t>Planned Minimum Age of Subjects</t>
  </si>
  <si>
    <t>Dose per Administration</t>
  </si>
  <si>
    <t>Trial Length</t>
  </si>
  <si>
    <t>Planned Number of Subjects</t>
  </si>
  <si>
    <t>Trial is Randomized</t>
  </si>
  <si>
    <t>Route of Administration</t>
  </si>
  <si>
    <t>Sex of Participants</t>
  </si>
  <si>
    <t>Trial Blinding Schema</t>
  </si>
  <si>
    <t>Control Type</t>
  </si>
  <si>
    <t>Diagnosis Group</t>
  </si>
  <si>
    <t>TINDTP</t>
  </si>
  <si>
    <t>Trial Indication Type</t>
  </si>
  <si>
    <t>Trial Phase Classification</t>
  </si>
  <si>
    <t>Trial Title</t>
  </si>
  <si>
    <t>TTYPE</t>
  </si>
  <si>
    <t>Trial Type</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</si>
  <si>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</si>
  <si>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</si>
  <si>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</si>
  <si>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</si>
  <si>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</si>
  <si>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</si>
  <si>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</si>
  <si>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</si>
  <si>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</si>
  <si>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</si>
  <si>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</si>
  <si>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</si>
  <si>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</si>
  <si>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</si>
  <si>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</si>
  <si>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</si>
  <si>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</si>
  <si>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</si>
  <si>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</si>
  <si>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</si>
  <si>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</si>
  <si>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</si>
  <si>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</si>
  <si>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</si>
  <si>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</si>
  <si>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</si>
  <si>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</si>
  <si>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</si>
  <si>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</si>
  <si>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</si>
  <si>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</si>
  <si>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</si>
  <si>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</si>
  <si>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</si>
  <si>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</si>
  <si>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</si>
  <si>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</si>
  <si>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</si>
  <si>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</si>
  <si>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</si>
  <si>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</si>
  <si>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</si>
  <si>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</si>
  <si>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</si>
  <si>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</si>
  <si>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</si>
  <si>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</si>
  <si>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</si>
  <si>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</si>
  <si>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</si>
  <si>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</si>
  <si>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</si>
  <si>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</si>
  <si>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</si>
  <si>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</si>
  <si>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</si>
  <si>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</si>
  <si>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</si>
  <si>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</si>
  <si>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</si>
  <si>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</si>
  <si>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</si>
  <si>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</si>
  <si>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</si>
  <si>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</si>
  <si>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</si>
  <si>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</si>
  <si>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</si>
  <si>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</si>
  <si>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</si>
  <si>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</si>
  <si>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</si>
  <si>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</si>
  <si>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</si>
  <si>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</si>
  <si>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</si>
  <si>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</si>
  <si>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</si>
  <si>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</si>
  <si>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</si>
  <si>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</si>
  <si>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OCCLUSIVE DRESSING TECHNIQUE</t>
  </si>
  <si>
    <t>OPHTHALMIC</t>
  </si>
  <si>
    <t>ORAL</t>
  </si>
  <si>
    <t>OROPHARYNGEAL</t>
  </si>
  <si>
    <t>OTHER</t>
  </si>
  <si>
    <t>PARENTERAL</t>
  </si>
  <si>
    <t>PERCUTANEOUS</t>
  </si>
  <si>
    <t>PERIARTICULAR</t>
  </si>
  <si>
    <t>PERIDURAL</t>
  </si>
  <si>
    <t>PERINEURAL</t>
  </si>
  <si>
    <t>PERIODONTAL</t>
  </si>
  <si>
    <t>RECTAL</t>
  </si>
  <si>
    <t>RESPIRATORY (INHALATION)</t>
  </si>
  <si>
    <t>RETROBULBAR</t>
  </si>
  <si>
    <t>SOFT TISSUE</t>
  </si>
  <si>
    <t>SUBARACHNOID</t>
  </si>
  <si>
    <t>SUBCONJUNCTIVAL</t>
  </si>
  <si>
    <t>SUBCUTANEOUS</t>
  </si>
  <si>
    <t>SUBLINGUAL</t>
  </si>
  <si>
    <t>SUBMUCOSAL</t>
  </si>
  <si>
    <t>TOPICAL</t>
  </si>
  <si>
    <t>TRANSDERMAL</t>
  </si>
  <si>
    <t>TRANSMUCOSAL</t>
  </si>
  <si>
    <t>TRANSPLACENTAL</t>
  </si>
  <si>
    <t>TRANSTRACHEAL</t>
  </si>
  <si>
    <t>TRANSTYMPANIC</t>
  </si>
  <si>
    <t>UNASSIGNED</t>
  </si>
  <si>
    <t>UNKNOWN</t>
  </si>
  <si>
    <t>URETERAL</t>
  </si>
  <si>
    <t>URETHRAL</t>
  </si>
  <si>
    <t>VAGINAL</t>
  </si>
  <si>
    <t>Comparative Treatment Name</t>
  </si>
  <si>
    <t>Test Product Dosing Frequency</t>
  </si>
  <si>
    <t>Test Product Dose Units</t>
  </si>
  <si>
    <t>Trial Indications</t>
  </si>
  <si>
    <t>Trial Primary Objective</t>
  </si>
  <si>
    <t>Trial Secondary Objective</t>
  </si>
  <si>
    <t>Sponsoring Organization</t>
  </si>
  <si>
    <t>Description of Trial Design</t>
  </si>
  <si>
    <t>Reported Name of Test Product</t>
  </si>
  <si>
    <t>NY</t>
  </si>
  <si>
    <t>DOUBLE BLIND</t>
  </si>
  <si>
    <t>OPEN LABEL</t>
  </si>
  <si>
    <t>SINGLE BLIND</t>
  </si>
  <si>
    <t>BOTH</t>
  </si>
  <si>
    <t>F</t>
  </si>
  <si>
    <t>M</t>
  </si>
  <si>
    <t>ADOLESCENT (12-17 YEARS)</t>
  </si>
  <si>
    <t>ADULT (18-65)</t>
  </si>
  <si>
    <t>CHILDREN (2-11 YEARS)</t>
  </si>
  <si>
    <t>ELDERLY (&gt; 65)</t>
  </si>
  <si>
    <t>IN UTERO</t>
  </si>
  <si>
    <t>INFANT AND TODDLER (28 DAYS - 23 MONTHS)</t>
  </si>
  <si>
    <t>NEWBORN (0-27 DAYS)</t>
  </si>
  <si>
    <t>PRETERM NEWBORN INFANTS</t>
  </si>
  <si>
    <t>DAYS</t>
  </si>
  <si>
    <t>HOURS</t>
  </si>
  <si>
    <t>MONTHS</t>
  </si>
  <si>
    <t>WEEKS</t>
  </si>
  <si>
    <t>YEARS</t>
  </si>
  <si>
    <t>ACTIVE</t>
  </si>
  <si>
    <t>NONE</t>
  </si>
  <si>
    <t>PLACEBO</t>
  </si>
  <si>
    <t>HEALTHY SUBJECTS</t>
  </si>
  <si>
    <t>CURE</t>
  </si>
  <si>
    <t>DIAGNOSIS</t>
  </si>
  <si>
    <t>MITIGATION</t>
  </si>
  <si>
    <t>PREVENTION</t>
  </si>
  <si>
    <t>Phase I Trial</t>
  </si>
  <si>
    <t>Phase I/II Trial</t>
  </si>
  <si>
    <t>Phase II Trial</t>
  </si>
  <si>
    <t>Phase II/III Trial</t>
  </si>
  <si>
    <t>Phase IIa Trial</t>
  </si>
  <si>
    <t>Phase IIb Trial</t>
  </si>
  <si>
    <t>Phase III Trial</t>
  </si>
  <si>
    <t>Phase IIIaTrial</t>
  </si>
  <si>
    <t>Phase IIIb Trial</t>
  </si>
  <si>
    <t>Phase IV Trial</t>
  </si>
  <si>
    <t>Phase V Trial</t>
  </si>
  <si>
    <t>NA</t>
  </si>
  <si>
    <t>BIO-AVAILABILITY</t>
  </si>
  <si>
    <t>BIO-EQUIVALENCE</t>
  </si>
  <si>
    <t>EFFICACY</t>
  </si>
  <si>
    <t>PHARMACODYNAMIC</t>
  </si>
  <si>
    <t>PHARMACOECONOMIC</t>
  </si>
  <si>
    <t>PHARMACOGENOMIC</t>
  </si>
  <si>
    <t>PHARMACOKINETIC</t>
  </si>
  <si>
    <t>SAFETY</t>
  </si>
  <si>
    <t>N</t>
  </si>
  <si>
    <t>U</t>
  </si>
  <si>
    <t>Y</t>
  </si>
  <si>
    <t>SINGLE GROUP PARALLEL</t>
  </si>
  <si>
    <t>CROSSOVER</t>
  </si>
  <si>
    <t>FACTORIAL</t>
  </si>
  <si>
    <t>&lt;Time period&gt; after the start of &lt;epoch&gt;</t>
  </si>
  <si>
    <t>&lt;Time period&gt; before the planned start of &lt;epoch&gt;</t>
  </si>
  <si>
    <t>Later on the day the visit starts</t>
  </si>
  <si>
    <t>TI</t>
  </si>
  <si>
    <t>TSGRPID</t>
  </si>
  <si>
    <t>TIVERS</t>
  </si>
  <si>
    <t>Study Worksheet:</t>
  </si>
  <si>
    <t>Entering a study number in the “Study” worksheet will immediately populate the STUDYID column in the TS and TI worksheets.  The STUDYID value for the TA, TE and TV domains will auto-populate as soon as the Trial Design Matrix worksheet is completed and “Generate TA/TE” has been entered.</t>
  </si>
  <si>
    <t>TS Worksheet:</t>
  </si>
  <si>
    <t>As indicated in the Best Practices document, the TS worksheet contains a set TSPARMCD/TSPARM values, and there may be parameters that you want to delete for a particular study.  However, the TS worksheet in the template is a “Protected” sheet.  To unprotect, go the MS Tools menu, select “Protection”, then select “Unprotect Sheet …”.  Then you will be able to delete any free text (i.e., parameters without a fixed set of values) TS parameter rows that are not applicable.</t>
  </si>
  <si>
    <t>There are two very nice features of the Trial Design Template for the TS domain:</t>
  </si>
  <si>
    <t>1. When the cursor is in the TSVAL column of a parameter for which there is a fixed set of possible values, there is a box with a down arrow immediately to the right of the TSVAL column.  Clicking on that box provides a list of the set of possible values for that parameter.  For instance, click the box in for the AGEU (Age Unit) parameter.  The values DAYS, HOURS, MONTHS, WEEKS, and YEARS are available for selection.</t>
  </si>
  <si>
    <t xml:space="preserve">2. When the cursor is in the TSVAL column there is a ‘+’ immediately to the left which can be used to repeat the TS parameter and increment the TSSEQ value by one.  For instance, Phase I studies often have a minimum of two values for TTYPE (Trial Type), PHARMACOKINETIC and SAFETY.  </t>
  </si>
  <si>
    <t>TI Worksheet:</t>
  </si>
  <si>
    <t>Trial Design Matrix Worksheet:</t>
  </si>
  <si>
    <t>This worksheet is where you would enter the trial design matrix (refer to the SDTM IG for a discussion of the Trial Design Matrix), and once entered, clicking on the “Generate TA/TE” button auto-populates selected portions of the TA and TE worksheets.</t>
  </si>
  <si>
    <t>TA Worksheet:</t>
  </si>
  <si>
    <t>TE Worksheet:</t>
  </si>
  <si>
    <t>TV Worksheet:</t>
  </si>
  <si>
    <t xml:space="preserve">1. Since the SDTM domains are submitted to the agency as Version 5 SAS Transport Files, the SDTM IG has a limit of 200 characters for all character valued parameters.  But Inclusion/Exclusion criteria often exceed 200 characters.  When this happens, the SDTM IG indicates that the IETEXT field should contain only meaningful text, i.e. abbreviate the criteria.  </t>
  </si>
  <si>
    <t xml:space="preserve">2. The Trial Design Template.xlt has a helpful feature for this domain as well.  The TI worksheet has an additional, non-SDTM variable named IEFTEXT which will contain the entire criteria regardless of the length. So, when setting up the TI domain, type the criteria IEFTEXT field in its entirety.  If the criterion exceeds 200 characters, the SDTM field, IETEXT will automatically be truncated to 200 characters and then the user can type in an appropriate abbreviation for or meaningful portion of the criterion.  </t>
  </si>
  <si>
    <t>3. It is expected that the inclusion/exclusion criteria for protocols be set up to elicit a “Yes” response when subjects meet inclusion criteria, and a “No” response when subjects fail to meet exclusion criteria, but not all protocols meet this expectation. When this happens, construction of the TI domain can be challenging.</t>
  </si>
  <si>
    <t xml:space="preserve">1. The rows under the “Generate TA/TE” button are where you would enter the value of the Trial ARMS and the columns to the right of the “Generate TA/TE” button are where you would enter Trial ELEMENTS.  </t>
  </si>
  <si>
    <t>3. Once entry of the Trial Design Matrix is complete, click the “Generate TA/TE” button to populate select cells in the TA and TE worksheets.</t>
  </si>
  <si>
    <t>1. ARMCD and ARM will be populated with the values in the ARM column of the Trial Design Matrix.  Typically the value of ARM is a more verbose description of the trial arm than the ARMCD, so the values of ARM could be re-entered to be more descriptive.</t>
  </si>
  <si>
    <t>2. TAETORD is populated based on the order of the cells in the ELEMENT row of the Trial Design Matrix.</t>
  </si>
  <si>
    <t>3. ETCD and ELEMENT will be populated with the values in the ELEMENT row of the Trial Design Matrix, and again, ELEMENT values are more descriptive than ETCD, so the ELEMENT values would be re-entered.</t>
  </si>
  <si>
    <t>3. In the event of multiple ARMS, TABRANCH is auto-populated with “Randomized to” followed by the ARM value.  The value for TABRANCH prints out in the first row of an ARM.  If there were several elements prior to randomization, you will have to move the value of TABRANCH to the appropriate row.</t>
  </si>
  <si>
    <t xml:space="preserve">4. If the trial design has a single arm, the TABRANCH value will be missing.  </t>
  </si>
  <si>
    <t>5. Also, if you added sub-segment rows to the Trial Design Matrix, the TABRANCH may not appear on the right row.  Again, you can simply move the values to the appropriate row.  Also, there may be additional rows that may be auto-populated that have no meaning.  Simply remove those rows.</t>
  </si>
  <si>
    <t>6. TATRANS is always left blank and would need to be manually entered, if relevant.</t>
  </si>
  <si>
    <r>
      <t xml:space="preserve">7. EPOCH will be auto-populated with the values from the column headers to the right of the “Generate TA/TE” button.  </t>
    </r>
    <r>
      <rPr>
        <sz val="12"/>
        <color indexed="10"/>
        <rFont val="Times New Roman"/>
        <family val="1"/>
      </rPr>
      <t xml:space="preserve"> </t>
    </r>
  </si>
  <si>
    <t xml:space="preserve">7. The “Generate TA/TE” sometimes produces unexpected values (spaces between words cmpressed out, for instance) in the in the auto-populated fields – so all field values should be checked carefully to determine if they should be amended.  </t>
  </si>
  <si>
    <t>2. All other columns of the worksheet would need to be manually entered.</t>
  </si>
  <si>
    <t xml:space="preserve">Trial Design Template 
Hints and Tips </t>
  </si>
  <si>
    <t xml:space="preserve">2. If you are setting up the Trial Design Domains for a trial in which you have Study Segments (sub-states of a treatment epoch), insert the necessary additional columns, and use the merge cells EXCEL technique to appropriately define the epochs and their segments. </t>
  </si>
  <si>
    <t xml:space="preserve">1. The DOMAIN field is pre-populated in the template, and the STUDYID field is auto-populated from the entry in the "STUDY" worksheet, but all other fields need to be manually entered.  In other words, no fields are auto-populated from the "GENERATE TA/TE" action in the Trial Design Matrix worksheet.  This illustrates the fact that there is no relationship between ELEMENTS/EPOCHS and visits.  Visits should be defined exactly as they are in the protocol.  </t>
  </si>
  <si>
    <t xml:space="preserve">3. The “Generate TA/TE” sometimes produces unexpected values (spaces between words cmpressed out, for instance) in the in the auto-populated fields. Additionally, the use of parentheses in ETCD sometimes produced unexpected results.  So, all field values should be checked carefully to determine if they should be amended.  </t>
  </si>
  <si>
    <t xml:space="preserve">1. Like the TA worksheet, the ETCD/ELEMENT values most likely will be auto-populated with identical values and ELEMENT would need to be re-entered if you wanted a more descriptive value for this parameter.  </t>
  </si>
  <si>
    <t>This document provides instructions and hints associated with building Trial Design domains utilizing the following Trial Design Template (.xlt) document provided by GlaxoSmithKline.  Once completed, the relevant worksheets can easily be read into SAS to create all Trial Design domains.</t>
  </si>
  <si>
    <t>8. Sometimes when populating TATEORD,  may get an error message “TAETORD must be a whole number which starts at 1 for the first element in the arm and increments for subsequent elements.” One trick is to add rows a few rows down and then delete the rows i</t>
  </si>
  <si>
    <t>TDF-001</t>
  </si>
  <si>
    <t>PhUSE</t>
  </si>
  <si>
    <t>18</t>
  </si>
  <si>
    <t>65</t>
  </si>
  <si>
    <t>100</t>
  </si>
  <si>
    <t>PBO</t>
  </si>
  <si>
    <t>ACT</t>
  </si>
  <si>
    <t>0 mg</t>
  </si>
  <si>
    <t>TA</t>
  </si>
  <si>
    <t>Randomized to ACT</t>
  </si>
  <si>
    <t>Randomized to PBO</t>
  </si>
  <si>
    <t>0MG</t>
  </si>
  <si>
    <t>TE</t>
  </si>
  <si>
    <t>TV</t>
  </si>
  <si>
    <t>SCREENING</t>
  </si>
  <si>
    <t>DAY 1</t>
  </si>
  <si>
    <t>WEEK 1</t>
  </si>
  <si>
    <t>WEEK 2</t>
  </si>
  <si>
    <t>WEEK 3</t>
  </si>
  <si>
    <t>WEEK 4</t>
  </si>
  <si>
    <t>WEEK 5</t>
  </si>
  <si>
    <t>WEEK 6</t>
  </si>
  <si>
    <t>WEEK 7</t>
  </si>
  <si>
    <t>WEEk 8</t>
  </si>
  <si>
    <t>P8W</t>
  </si>
  <si>
    <t>SSTDTC</t>
  </si>
  <si>
    <t>SENDTC</t>
  </si>
  <si>
    <t>Study Start Date</t>
  </si>
  <si>
    <t>Study End Date</t>
  </si>
  <si>
    <t>2019-03-01</t>
  </si>
  <si>
    <t>2020-03-01</t>
  </si>
  <si>
    <t>Test Data Factory Example Study</t>
  </si>
  <si>
    <t>Free text secondary objective</t>
  </si>
  <si>
    <t>Free text primary objective</t>
  </si>
  <si>
    <t>SNOMED disease</t>
  </si>
  <si>
    <t>10</t>
  </si>
  <si>
    <t>mg</t>
  </si>
  <si>
    <t>QD</t>
  </si>
  <si>
    <t>TDF DRUG</t>
  </si>
  <si>
    <t>INC02</t>
  </si>
  <si>
    <t>INC03</t>
  </si>
  <si>
    <t>Second inclusion</t>
  </si>
  <si>
    <t>Third inclusion</t>
  </si>
  <si>
    <t>EXC02</t>
  </si>
  <si>
    <t>Second exclusion</t>
  </si>
  <si>
    <t>10 mg</t>
  </si>
  <si>
    <t>10MG</t>
  </si>
  <si>
    <t>Domain</t>
  </si>
  <si>
    <t>Var</t>
  </si>
  <si>
    <t>DM</t>
  </si>
  <si>
    <t>balance of arms</t>
  </si>
  <si>
    <t>ARMBALANCE</t>
  </si>
  <si>
    <t>Further Info Needed</t>
  </si>
  <si>
    <t>For now</t>
  </si>
  <si>
    <t>Syntax</t>
  </si>
  <si>
    <t>&amp;ARM=80, &amp;PBO=20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</si>
</sst>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8"/>
      <name val="Arial"/>
    </font>
    <font>
      <b/>
      <sz val="8"/>
      <name val="Arial"/>
      <family val="2"/>
    </font>
    <font>
      <sz val="10"/>
      <color indexed="8"/>
      <name val="MS Sans Serif"/>
    </font>
    <font>
      <sz val="8"/>
      <name val="Tahoma"/>
      <family val="2"/>
    </font>
    <font>
      <sz val="8"/>
      <color indexed="81"/>
      <name val="Tahoma"/>
    </font>
    <font>
      <b/>
      <sz val="8"/>
      <name val="Tahoma"/>
      <family val="2"/>
    </font>
    <font>
      <sz val="12"/>
      <name val="Times New Roman"/>
      <family val="1"/>
    </font>
    <font>
      <sz val="12"/>
      <color indexed="10"/>
      <name val="Times New Roman"/>
      <family val="1"/>
    </font>
    <font>
      <b/>
      <sz val="12"/>
      <name val="Times New Roman"/>
      <family val="1"/>
    </font>
    <font>
      <b/>
      <sz val="18"/>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6" tint="0.79998168889431442"/>
        <bgColor indexed="64"/>
      </patternFill>
    </fill>
  </fills>
  <borders count="16">
    <border>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right/>
      <top style="thin">
        <color indexed="64"/>
      </top>
      <bottom/>
      <diagonal/>
    </border>
    <border>
      <left style="hair">
        <color indexed="64"/>
      </left>
      <right/>
      <top style="thin">
        <color indexed="64"/>
      </top>
      <bottom style="hair">
        <color indexed="64"/>
      </bottom>
      <diagonal/>
    </border>
    <border>
      <left style="thin">
        <color indexed="64"/>
      </left>
      <right/>
      <top/>
      <bottom/>
      <diagonal/>
    </border>
    <border>
      <left style="hair">
        <color indexed="64"/>
      </left>
      <right/>
      <top style="hair">
        <color indexed="64"/>
      </top>
      <bottom style="hair">
        <color indexed="64"/>
      </bottom>
      <diagonal/>
    </border>
    <border>
      <left style="hair">
        <color indexed="64"/>
      </left>
      <right style="thin">
        <color indexed="64"/>
      </right>
      <top style="hair">
        <color indexed="64"/>
      </top>
      <bottom/>
      <diagonal/>
    </border>
  </borders>
  <cellStyleXfs count="2">
    <xf numFmtId="0" fontId="0" fillId="0" borderId="0"/>
    <xf numFmtId="0" fontId="3" fillId="0" borderId="0"/>
  </cellStyleXfs>
  <cellXfs count="73">
    <xf numFmtId="0" fontId="0" fillId="0" borderId="0" xfId="0"/>
    <xf numFmtId="0" fontId="6" fillId="2" borderId="1" xfId="0" applyFont="1" applyFill="1" applyBorder="1"/>
    <xf numFmtId="0" fontId="6" fillId="2" borderId="2" xfId="0" applyFont="1" applyFill="1" applyBorder="1"/>
    <xf numFmtId="0" fontId="6" fillId="2" borderId="3" xfId="0" applyFont="1" applyFill="1" applyBorder="1"/>
    <xf numFmtId="0" fontId="2" fillId="2" borderId="0" xfId="0" applyFont="1" applyFill="1"/>
    <xf numFmtId="0" fontId="4" fillId="2" borderId="4" xfId="0" applyFont="1" applyFill="1" applyBorder="1"/>
    <xf numFmtId="0" fontId="4" fillId="2" borderId="5" xfId="0" applyFont="1" applyFill="1" applyBorder="1"/>
    <xf numFmtId="0" fontId="4" fillId="0" borderId="5" xfId="0" applyFont="1" applyFill="1" applyBorder="1" applyProtection="1">
      <protection locked="0"/>
    </xf>
    <xf numFmtId="0" fontId="4" fillId="0" borderId="6" xfId="0" applyFont="1" applyFill="1" applyBorder="1" applyProtection="1">
      <protection locked="0"/>
    </xf>
    <xf numFmtId="0" fontId="1" fillId="2" borderId="0" xfId="0" applyFont="1" applyFill="1"/>
    <xf numFmtId="0" fontId="6" fillId="2" borderId="0" xfId="0" applyFont="1" applyFill="1"/>
    <xf numFmtId="0" fontId="4" fillId="2" borderId="0" xfId="0" applyFont="1" applyFill="1"/>
    <xf numFmtId="0" fontId="1" fillId="0" borderId="6" xfId="0" applyFont="1" applyFill="1" applyBorder="1" applyProtection="1">
      <protection locked="0"/>
    </xf>
    <xf numFmtId="0" fontId="4" fillId="0" borderId="0" xfId="0" applyFont="1" applyFill="1" applyBorder="1" applyProtection="1">
      <protection locked="0"/>
    </xf>
    <xf numFmtId="0" fontId="0" fillId="0" borderId="7" xfId="0" applyBorder="1"/>
    <xf numFmtId="0" fontId="0" fillId="2" borderId="7" xfId="0" applyFill="1" applyBorder="1" applyAlignment="1">
      <alignment horizontal="center"/>
    </xf>
    <xf numFmtId="0" fontId="0" fillId="2" borderId="7" xfId="0" applyFill="1" applyBorder="1"/>
    <xf numFmtId="0" fontId="0" fillId="0" borderId="7" xfId="0" applyBorder="1" applyAlignment="1"/>
    <xf numFmtId="0" fontId="4" fillId="2" borderId="4" xfId="0" applyFont="1" applyFill="1" applyBorder="1" applyProtection="1">
      <protection hidden="1"/>
    </xf>
    <xf numFmtId="0" fontId="4" fillId="2" borderId="5" xfId="0" applyFont="1" applyFill="1" applyBorder="1" applyProtection="1">
      <protection hidden="1"/>
    </xf>
    <xf numFmtId="0" fontId="0" fillId="2" borderId="8" xfId="0" applyFill="1" applyBorder="1" applyAlignment="1"/>
    <xf numFmtId="0" fontId="4" fillId="2" borderId="0" xfId="0" applyFont="1" applyFill="1" applyProtection="1"/>
    <xf numFmtId="0" fontId="4" fillId="2" borderId="4" xfId="0" applyFont="1" applyFill="1" applyBorder="1" applyAlignment="1" applyProtection="1">
      <alignment vertical="top"/>
      <protection hidden="1"/>
    </xf>
    <xf numFmtId="0" fontId="4" fillId="2" borderId="5" xfId="0" applyFont="1" applyFill="1" applyBorder="1" applyAlignment="1" applyProtection="1">
      <alignment vertical="top"/>
      <protection hidden="1"/>
    </xf>
    <xf numFmtId="0" fontId="4" fillId="0" borderId="5" xfId="0" applyFont="1" applyFill="1" applyBorder="1" applyAlignment="1" applyProtection="1">
      <alignment vertical="top"/>
      <protection locked="0"/>
    </xf>
    <xf numFmtId="0" fontId="4" fillId="0" borderId="5" xfId="0" applyFont="1" applyFill="1" applyBorder="1" applyAlignment="1" applyProtection="1">
      <alignment vertical="top" wrapText="1"/>
      <protection locked="0"/>
    </xf>
    <xf numFmtId="0" fontId="4" fillId="0" borderId="6" xfId="0" applyFont="1" applyFill="1" applyBorder="1" applyAlignment="1" applyProtection="1">
      <alignment wrapText="1"/>
      <protection locked="0"/>
    </xf>
    <xf numFmtId="0" fontId="4" fillId="0" borderId="5" xfId="0" applyFont="1" applyFill="1" applyBorder="1" applyAlignment="1" applyProtection="1">
      <alignment wrapText="1"/>
      <protection locked="0"/>
    </xf>
    <xf numFmtId="0" fontId="4" fillId="2" borderId="5" xfId="0" applyFont="1" applyFill="1" applyBorder="1" applyAlignment="1" applyProtection="1">
      <alignment wrapText="1"/>
      <protection hidden="1"/>
    </xf>
    <xf numFmtId="0" fontId="4" fillId="0" borderId="5" xfId="0" applyFont="1" applyFill="1" applyBorder="1"/>
    <xf numFmtId="0" fontId="4" fillId="2" borderId="9" xfId="0" applyFont="1" applyFill="1" applyBorder="1" applyProtection="1">
      <protection hidden="1"/>
    </xf>
    <xf numFmtId="0" fontId="4" fillId="2" borderId="10" xfId="0" applyFont="1" applyFill="1" applyBorder="1" applyProtection="1">
      <protection hidden="1"/>
    </xf>
    <xf numFmtId="0" fontId="4" fillId="2" borderId="10" xfId="0" applyFont="1" applyFill="1" applyBorder="1"/>
    <xf numFmtId="0" fontId="4" fillId="2" borderId="11" xfId="0" applyFont="1" applyFill="1" applyBorder="1"/>
    <xf numFmtId="0" fontId="1" fillId="2" borderId="11" xfId="0" applyFont="1" applyFill="1" applyBorder="1"/>
    <xf numFmtId="0" fontId="6" fillId="2" borderId="12" xfId="0" applyFont="1" applyFill="1" applyBorder="1"/>
    <xf numFmtId="0" fontId="2" fillId="2" borderId="13" xfId="0" applyFont="1" applyFill="1" applyBorder="1"/>
    <xf numFmtId="0" fontId="1" fillId="2" borderId="13" xfId="0" applyFont="1" applyFill="1" applyBorder="1"/>
    <xf numFmtId="49" fontId="4" fillId="0" borderId="14" xfId="0" applyNumberFormat="1" applyFont="1" applyFill="1" applyBorder="1" applyAlignment="1" applyProtection="1">
      <alignment wrapText="1"/>
      <protection locked="0"/>
    </xf>
    <xf numFmtId="0" fontId="4" fillId="0" borderId="14" xfId="0" applyFont="1" applyFill="1" applyBorder="1" applyAlignment="1" applyProtection="1">
      <alignment vertical="top" wrapText="1"/>
      <protection locked="0"/>
    </xf>
    <xf numFmtId="0" fontId="6" fillId="2" borderId="13" xfId="0" applyFont="1" applyFill="1" applyBorder="1"/>
    <xf numFmtId="0" fontId="4" fillId="2" borderId="13" xfId="0" applyFont="1" applyFill="1" applyBorder="1" applyProtection="1"/>
    <xf numFmtId="0" fontId="4" fillId="2" borderId="9" xfId="0" applyFont="1" applyFill="1" applyBorder="1" applyAlignment="1" applyProtection="1">
      <alignment vertical="top"/>
      <protection hidden="1"/>
    </xf>
    <xf numFmtId="0" fontId="4" fillId="2" borderId="10" xfId="0" applyFont="1" applyFill="1" applyBorder="1" applyAlignment="1" applyProtection="1">
      <alignment vertical="top"/>
      <protection hidden="1"/>
    </xf>
    <xf numFmtId="0" fontId="4" fillId="3" borderId="5" xfId="0" applyFont="1" applyFill="1" applyBorder="1" applyAlignment="1" applyProtection="1">
      <alignment vertical="top" wrapText="1"/>
      <protection locked="0"/>
    </xf>
    <xf numFmtId="0" fontId="4" fillId="3" borderId="5" xfId="0" applyFont="1" applyFill="1" applyBorder="1" applyAlignment="1" applyProtection="1">
      <alignment vertical="top"/>
      <protection locked="0"/>
    </xf>
    <xf numFmtId="0" fontId="1" fillId="3" borderId="5" xfId="0" applyFont="1" applyFill="1" applyBorder="1" applyProtection="1">
      <protection locked="0"/>
    </xf>
    <xf numFmtId="0" fontId="4" fillId="0" borderId="10" xfId="0" applyFont="1" applyFill="1" applyBorder="1" applyProtection="1">
      <protection locked="0"/>
    </xf>
    <xf numFmtId="0" fontId="4" fillId="0" borderId="10" xfId="0" applyFont="1" applyFill="1" applyBorder="1" applyAlignment="1" applyProtection="1">
      <alignment wrapText="1"/>
      <protection locked="0"/>
    </xf>
    <xf numFmtId="0" fontId="4" fillId="2" borderId="10" xfId="0" applyFont="1" applyFill="1" applyBorder="1" applyAlignment="1" applyProtection="1">
      <alignment wrapText="1"/>
      <protection hidden="1"/>
    </xf>
    <xf numFmtId="0" fontId="4" fillId="3" borderId="5" xfId="0" applyFont="1" applyFill="1" applyBorder="1" applyProtection="1">
      <protection locked="0"/>
    </xf>
    <xf numFmtId="0" fontId="4" fillId="3" borderId="5" xfId="0" applyFont="1" applyFill="1" applyBorder="1"/>
    <xf numFmtId="0" fontId="4" fillId="3" borderId="5" xfId="0" applyFont="1" applyFill="1" applyBorder="1" applyAlignment="1" applyProtection="1">
      <alignment wrapText="1"/>
      <protection locked="0"/>
    </xf>
    <xf numFmtId="0" fontId="4" fillId="2" borderId="9" xfId="0" applyFont="1" applyFill="1" applyBorder="1"/>
    <xf numFmtId="0" fontId="4" fillId="0" borderId="15" xfId="0" applyFont="1" applyFill="1" applyBorder="1" applyProtection="1">
      <protection locked="0"/>
    </xf>
    <xf numFmtId="0" fontId="4" fillId="2" borderId="13" xfId="0" applyFont="1" applyFill="1" applyBorder="1"/>
    <xf numFmtId="0" fontId="4" fillId="0" borderId="15" xfId="0" applyFont="1" applyFill="1" applyBorder="1" applyAlignment="1" applyProtection="1">
      <alignment wrapText="1"/>
      <protection locked="0"/>
    </xf>
    <xf numFmtId="0" fontId="7" fillId="0" borderId="0" xfId="0" applyFont="1" applyAlignment="1">
      <alignment wrapText="1"/>
    </xf>
    <xf numFmtId="0" fontId="0" fillId="0" borderId="0" xfId="0" applyAlignment="1">
      <alignment wrapText="1"/>
    </xf>
    <xf numFmtId="0" fontId="9" fillId="0" borderId="0" xfId="0" applyFont="1" applyAlignment="1">
      <alignment wrapText="1"/>
    </xf>
    <xf numFmtId="0" fontId="7" fillId="0" borderId="0" xfId="0" applyFont="1" applyAlignment="1">
      <alignment horizontal="left" wrapText="1"/>
    </xf>
    <xf numFmtId="0" fontId="10" fillId="0" borderId="0" xfId="0" applyFont="1"/>
    <xf numFmtId="0" fontId="10" fillId="0" borderId="0" xfId="0" applyFont="1" applyAlignment="1">
      <alignment horizontal="center" wrapText="1"/>
    </xf>
    <xf numFmtId="0" fontId="4" fillId="4" borderId="4" xfId="0" applyFont="1" applyFill="1" applyBorder="1" applyProtection="1">
      <protection hidden="1"/>
    </xf>
    <xf numFmtId="0" fontId="4" fillId="4" borderId="5" xfId="0" applyFont="1" applyFill="1" applyBorder="1" applyProtection="1">
      <protection hidden="1"/>
    </xf>
    <xf numFmtId="0" fontId="4" fillId="4" borderId="5" xfId="0" applyFont="1" applyFill="1" applyBorder="1" applyProtection="1">
      <protection locked="0"/>
    </xf>
    <xf numFmtId="0" fontId="4" fillId="4" borderId="5" xfId="0" applyFont="1" applyFill="1" applyBorder="1" applyAlignment="1" applyProtection="1">
      <alignment wrapText="1"/>
      <protection locked="0"/>
    </xf>
    <xf numFmtId="0" fontId="1" fillId="4" borderId="5" xfId="0" applyFont="1" applyFill="1" applyBorder="1" applyProtection="1">
      <protection locked="0"/>
    </xf>
    <xf numFmtId="0" fontId="4" fillId="4" borderId="5" xfId="0" applyFont="1" applyFill="1" applyBorder="1" applyAlignment="1" applyProtection="1">
      <alignment wrapText="1"/>
      <protection hidden="1"/>
    </xf>
    <xf numFmtId="0" fontId="1" fillId="4" borderId="13" xfId="0" applyFont="1" applyFill="1" applyBorder="1"/>
    <xf numFmtId="0" fontId="1" fillId="4" borderId="0" xfId="0" applyFont="1" applyFill="1"/>
    <xf numFmtId="49" fontId="4" fillId="4" borderId="14" xfId="0" applyNumberFormat="1" applyFont="1" applyFill="1" applyBorder="1" applyAlignment="1" applyProtection="1">
      <alignment wrapText="1"/>
      <protection locked="0"/>
    </xf>
    <xf numFmtId="0" fontId="4" fillId="4" borderId="5" xfId="0" applyNumberFormat="1" applyFont="1" applyFill="1" applyBorder="1" applyProtection="1">
      <protection locked="0"/>
    </xf>
  </cellXfs>
  <cellStyles count="2">
    <cellStyle name="Normal" xfId="0" builtinId="0"/>
    <cellStyle name="Standard_Tabelle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5</xdr:col>
          <xdr:colOff>1743075</xdr:colOff>
          <xdr:row>34</xdr:row>
          <xdr:rowOff>0</xdr:rowOff>
        </xdr:from>
        <xdr:to>
          <xdr:col>6</xdr:col>
          <xdr:colOff>9525</xdr:colOff>
          <xdr:row>35</xdr:row>
          <xdr:rowOff>19050</xdr:rowOff>
        </xdr:to>
        <xdr:sp macro="" textlink="">
          <xdr:nvSpPr>
            <xdr:cNvPr id="1072" name="CommandButton1" hidden="1">
              <a:extLst>
                <a:ext uri="{63B3BB69-23CF-44E3-9099-C40C66FF867C}">
                  <a14:compatExt spid="_x0000_s1072"/>
                </a:ext>
                <a:ext uri="{FF2B5EF4-FFF2-40B4-BE49-F238E27FC236}">
                  <a16:creationId xmlns:a16="http://schemas.microsoft.com/office/drawing/2014/main" id="{6F329305-7A7E-41D8-9ABD-EDA98EC5707F}"/>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absolute">
        <xdr:from>
          <xdr:col>5</xdr:col>
          <xdr:colOff>1581150</xdr:colOff>
          <xdr:row>34</xdr:row>
          <xdr:rowOff>0</xdr:rowOff>
        </xdr:from>
        <xdr:to>
          <xdr:col>5</xdr:col>
          <xdr:colOff>1743075</xdr:colOff>
          <xdr:row>35</xdr:row>
          <xdr:rowOff>19050</xdr:rowOff>
        </xdr:to>
        <xdr:sp macro="" textlink="">
          <xdr:nvSpPr>
            <xdr:cNvPr id="1073" name="CommandButton2" hidden="1">
              <a:extLst>
                <a:ext uri="{63B3BB69-23CF-44E3-9099-C40C66FF867C}">
                  <a14:compatExt spid="_x0000_s1073"/>
                </a:ext>
                <a:ext uri="{FF2B5EF4-FFF2-40B4-BE49-F238E27FC236}">
                  <a16:creationId xmlns:a16="http://schemas.microsoft.com/office/drawing/2014/main" id="{EC6E7773-B5B1-48A0-8DD7-010C5D0300C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7</xdr:col>
          <xdr:colOff>3543300</xdr:colOff>
          <xdr:row>1</xdr:row>
          <xdr:rowOff>0</xdr:rowOff>
        </xdr:from>
        <xdr:to>
          <xdr:col>8</xdr:col>
          <xdr:colOff>9525</xdr:colOff>
          <xdr:row>2</xdr:row>
          <xdr:rowOff>19050</xdr:rowOff>
        </xdr:to>
        <xdr:sp macro="" textlink="">
          <xdr:nvSpPr>
            <xdr:cNvPr id="2066" name="CommandButton1" hidden="1">
              <a:extLst>
                <a:ext uri="{63B3BB69-23CF-44E3-9099-C40C66FF867C}">
                  <a14:compatExt spid="_x0000_s2066"/>
                </a:ext>
                <a:ext uri="{FF2B5EF4-FFF2-40B4-BE49-F238E27FC236}">
                  <a16:creationId xmlns:a16="http://schemas.microsoft.com/office/drawing/2014/main" id="{0EFB06F6-5D94-477E-B40C-1E64D98C6D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19050</xdr:rowOff>
        </xdr:from>
        <xdr:to>
          <xdr:col>1</xdr:col>
          <xdr:colOff>0</xdr:colOff>
          <xdr:row>1</xdr:row>
          <xdr:rowOff>0</xdr:rowOff>
        </xdr:to>
        <xdr:sp macro="" textlink="">
          <xdr:nvSpPr>
            <xdr:cNvPr id="3073" name="CommandButton1" hidden="1">
              <a:extLst>
                <a:ext uri="{63B3BB69-23CF-44E3-9099-C40C66FF867C}">
                  <a14:compatExt spid="_x0000_s3073"/>
                </a:ext>
                <a:ext uri="{FF2B5EF4-FFF2-40B4-BE49-F238E27FC236}">
                  <a16:creationId xmlns:a16="http://schemas.microsoft.com/office/drawing/2014/main" id="{00953472-34F0-4168-9B46-35AA6C21FA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10</xdr:col>
          <xdr:colOff>19050</xdr:colOff>
          <xdr:row>1</xdr:row>
          <xdr:rowOff>0</xdr:rowOff>
        </xdr:from>
        <xdr:to>
          <xdr:col>10</xdr:col>
          <xdr:colOff>180975</xdr:colOff>
          <xdr:row>2</xdr:row>
          <xdr:rowOff>19050</xdr:rowOff>
        </xdr:to>
        <xdr:sp macro="" textlink="">
          <xdr:nvSpPr>
            <xdr:cNvPr id="5133" name="CommandButton1" hidden="1">
              <a:extLst>
                <a:ext uri="{63B3BB69-23CF-44E3-9099-C40C66FF867C}">
                  <a14:compatExt spid="_x0000_s5133"/>
                </a:ext>
                <a:ext uri="{FF2B5EF4-FFF2-40B4-BE49-F238E27FC236}">
                  <a16:creationId xmlns:a16="http://schemas.microsoft.com/office/drawing/2014/main" id="{267B7176-02B2-4AE9-BEB2-48A9FC1D5F9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7</xdr:col>
          <xdr:colOff>19050</xdr:colOff>
          <xdr:row>1</xdr:row>
          <xdr:rowOff>0</xdr:rowOff>
        </xdr:from>
        <xdr:to>
          <xdr:col>7</xdr:col>
          <xdr:colOff>180975</xdr:colOff>
          <xdr:row>2</xdr:row>
          <xdr:rowOff>19050</xdr:rowOff>
        </xdr:to>
        <xdr:sp macro="" textlink="">
          <xdr:nvSpPr>
            <xdr:cNvPr id="6145" name="CommandButton1" hidden="1">
              <a:extLst>
                <a:ext uri="{63B3BB69-23CF-44E3-9099-C40C66FF867C}">
                  <a14:compatExt spid="_x0000_s6145"/>
                </a:ext>
                <a:ext uri="{FF2B5EF4-FFF2-40B4-BE49-F238E27FC236}">
                  <a16:creationId xmlns:a16="http://schemas.microsoft.com/office/drawing/2014/main" id="{F17C5CCB-C4A6-45D0-9906-2FC94CEBD3E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171450</xdr:colOff>
          <xdr:row>14</xdr:row>
          <xdr:rowOff>0</xdr:rowOff>
        </xdr:from>
        <xdr:to>
          <xdr:col>9</xdr:col>
          <xdr:colOff>333375</xdr:colOff>
          <xdr:row>15</xdr:row>
          <xdr:rowOff>19050</xdr:rowOff>
        </xdr:to>
        <xdr:sp macro="" textlink="">
          <xdr:nvSpPr>
            <xdr:cNvPr id="4111" name="CommandButton1" hidden="1">
              <a:extLst>
                <a:ext uri="{63B3BB69-23CF-44E3-9099-C40C66FF867C}">
                  <a14:compatExt spid="_x0000_s4111"/>
                </a:ext>
                <a:ext uri="{FF2B5EF4-FFF2-40B4-BE49-F238E27FC236}">
                  <a16:creationId xmlns:a16="http://schemas.microsoft.com/office/drawing/2014/main" id="{FD62E997-A4D8-41AB-B0E9-0FE90620EFAB}"/>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control" Target="../activeX/activeX3.xml"/></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3.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2.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2.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openxmlformats.org/officeDocument/2006/relationships/image" Target="../media/image2.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42"/>
  <sheetViews>
    <sheetView workbookViewId="0"/>
  </sheetViews>
  <sheetFormatPr defaultRowHeight="12.75" x14ac:dyDescent="0.2"/>
  <cols>
    <col min="1" max="1" width="100.7109375" style="58" customWidth="1"/>
  </cols>
  <sheetData>
    <row r="1" spans="1:1" s="61" customFormat="1" ht="46.5" x14ac:dyDescent="0.35">
      <c r="A1" s="62" t="s">
        <v>296</v>
      </c>
    </row>
    <row r="2" spans="1:1" s="61" customFormat="1" ht="23.25" x14ac:dyDescent="0.35">
      <c r="A2" s="62"/>
    </row>
    <row r="3" spans="1:1" ht="63.75" customHeight="1" x14ac:dyDescent="0.25">
      <c r="A3" s="57" t="s">
        <v>301</v>
      </c>
    </row>
    <row r="5" spans="1:1" ht="15.75" x14ac:dyDescent="0.25">
      <c r="A5" s="59" t="s">
        <v>268</v>
      </c>
    </row>
    <row r="6" spans="1:1" ht="55.5" customHeight="1" x14ac:dyDescent="0.25">
      <c r="A6" s="57" t="s">
        <v>269</v>
      </c>
    </row>
    <row r="8" spans="1:1" ht="15.75" x14ac:dyDescent="0.25">
      <c r="A8" s="59" t="s">
        <v>270</v>
      </c>
    </row>
    <row r="9" spans="1:1" ht="86.25" customHeight="1" x14ac:dyDescent="0.25">
      <c r="A9" s="57" t="s">
        <v>271</v>
      </c>
    </row>
    <row r="10" spans="1:1" ht="15.75" x14ac:dyDescent="0.25">
      <c r="A10" s="57" t="s">
        <v>272</v>
      </c>
    </row>
    <row r="11" spans="1:1" ht="62.25" customHeight="1" x14ac:dyDescent="0.25">
      <c r="A11" s="60" t="s">
        <v>273</v>
      </c>
    </row>
    <row r="12" spans="1:1" ht="48.75" customHeight="1" x14ac:dyDescent="0.25">
      <c r="A12" s="60" t="s">
        <v>274</v>
      </c>
    </row>
    <row r="13" spans="1:1" ht="15.75" x14ac:dyDescent="0.25">
      <c r="A13" s="57"/>
    </row>
    <row r="14" spans="1:1" ht="15.75" x14ac:dyDescent="0.25">
      <c r="A14" s="59" t="s">
        <v>275</v>
      </c>
    </row>
    <row r="15" spans="1:1" ht="75" customHeight="1" x14ac:dyDescent="0.25">
      <c r="A15" s="57" t="s">
        <v>281</v>
      </c>
    </row>
    <row r="16" spans="1:1" ht="78" customHeight="1" x14ac:dyDescent="0.25">
      <c r="A16" s="57" t="s">
        <v>282</v>
      </c>
    </row>
    <row r="17" spans="1:1" ht="47.25" x14ac:dyDescent="0.25">
      <c r="A17" s="57" t="s">
        <v>283</v>
      </c>
    </row>
    <row r="18" spans="1:1" ht="15.75" x14ac:dyDescent="0.25">
      <c r="A18" s="57"/>
    </row>
    <row r="19" spans="1:1" ht="15.75" x14ac:dyDescent="0.25">
      <c r="A19" s="59" t="s">
        <v>276</v>
      </c>
    </row>
    <row r="20" spans="1:1" ht="53.25" customHeight="1" x14ac:dyDescent="0.25">
      <c r="A20" s="57" t="s">
        <v>277</v>
      </c>
    </row>
    <row r="21" spans="1:1" ht="45" customHeight="1" x14ac:dyDescent="0.25">
      <c r="A21" s="57" t="s">
        <v>284</v>
      </c>
    </row>
    <row r="22" spans="1:1" ht="54.75" customHeight="1" x14ac:dyDescent="0.25">
      <c r="A22" s="57" t="s">
        <v>297</v>
      </c>
    </row>
    <row r="23" spans="1:1" ht="41.25" customHeight="1" x14ac:dyDescent="0.25">
      <c r="A23" s="57" t="s">
        <v>285</v>
      </c>
    </row>
    <row r="24" spans="1:1" ht="15.75" x14ac:dyDescent="0.25">
      <c r="A24" s="57"/>
    </row>
    <row r="25" spans="1:1" ht="15.75" x14ac:dyDescent="0.25">
      <c r="A25" s="59" t="s">
        <v>278</v>
      </c>
    </row>
    <row r="26" spans="1:1" ht="54.75" customHeight="1" x14ac:dyDescent="0.25">
      <c r="A26" s="57" t="s">
        <v>286</v>
      </c>
    </row>
    <row r="27" spans="1:1" ht="18" customHeight="1" x14ac:dyDescent="0.25">
      <c r="A27" s="57" t="s">
        <v>287</v>
      </c>
    </row>
    <row r="28" spans="1:1" ht="43.5" customHeight="1" x14ac:dyDescent="0.25">
      <c r="A28" s="57" t="s">
        <v>288</v>
      </c>
    </row>
    <row r="29" spans="1:1" ht="51.75" customHeight="1" x14ac:dyDescent="0.25">
      <c r="A29" s="57" t="s">
        <v>289</v>
      </c>
    </row>
    <row r="30" spans="1:1" ht="15.75" x14ac:dyDescent="0.25">
      <c r="A30" s="57" t="s">
        <v>290</v>
      </c>
    </row>
    <row r="31" spans="1:1" ht="47.25" x14ac:dyDescent="0.25">
      <c r="A31" s="57" t="s">
        <v>291</v>
      </c>
    </row>
    <row r="32" spans="1:1" ht="15.75" x14ac:dyDescent="0.25">
      <c r="A32" s="57" t="s">
        <v>292</v>
      </c>
    </row>
    <row r="33" spans="1:1" ht="29.25" customHeight="1" x14ac:dyDescent="0.25">
      <c r="A33" s="57" t="s">
        <v>293</v>
      </c>
    </row>
    <row r="34" spans="1:1" ht="47.25" x14ac:dyDescent="0.25">
      <c r="A34" s="57" t="s">
        <v>294</v>
      </c>
    </row>
    <row r="35" spans="1:1" ht="47.25" x14ac:dyDescent="0.25">
      <c r="A35" s="57" t="s">
        <v>302</v>
      </c>
    </row>
    <row r="36" spans="1:1" ht="15.75" x14ac:dyDescent="0.25">
      <c r="A36" s="59" t="s">
        <v>279</v>
      </c>
    </row>
    <row r="37" spans="1:1" ht="31.5" x14ac:dyDescent="0.25">
      <c r="A37" s="57" t="s">
        <v>300</v>
      </c>
    </row>
    <row r="38" spans="1:1" ht="15.75" x14ac:dyDescent="0.25">
      <c r="A38" s="57" t="s">
        <v>295</v>
      </c>
    </row>
    <row r="39" spans="1:1" ht="47.25" x14ac:dyDescent="0.25">
      <c r="A39" s="57" t="s">
        <v>299</v>
      </c>
    </row>
    <row r="40" spans="1:1" ht="15.75" x14ac:dyDescent="0.25">
      <c r="A40" s="57"/>
    </row>
    <row r="41" spans="1:1" ht="15.75" x14ac:dyDescent="0.25">
      <c r="A41" s="59" t="s">
        <v>280</v>
      </c>
    </row>
    <row r="42" spans="1:1" ht="78.75" x14ac:dyDescent="0.25">
      <c r="A42" s="57" t="s">
        <v>298</v>
      </c>
    </row>
  </sheetData>
  <phoneticPr fontId="1" type="noConversion"/>
  <pageMargins left="0.75" right="0.75" top="1" bottom="1" header="0.5" footer="0.5"/>
  <pageSetup orientation="portrait" r:id="rId1"/>
  <headerFooter alignWithMargins="0">
    <oddFooter>&amp;RPage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73"/>
  <sheetViews>
    <sheetView workbookViewId="0">
      <selection activeCell="F2" sqref="F2"/>
    </sheetView>
  </sheetViews>
  <sheetFormatPr defaultRowHeight="12.75" x14ac:dyDescent="0.2"/>
  <cols>
    <col min="1" max="1" width="10.140625" bestFit="1" customWidth="1"/>
    <col min="2" max="2" width="43.7109375" bestFit="1" customWidth="1"/>
    <col min="3" max="3" width="2.140625" customWidth="1"/>
    <col min="5" max="5" width="2.140625" customWidth="1"/>
  </cols>
  <sheetData>
    <row r="1" spans="1:6" x14ac:dyDescent="0.2">
      <c r="A1" t="s">
        <v>27</v>
      </c>
      <c r="B1" t="s">
        <v>215</v>
      </c>
      <c r="D1" t="s">
        <v>4</v>
      </c>
      <c r="F1" t="s">
        <v>2</v>
      </c>
    </row>
    <row r="2" spans="1:6" x14ac:dyDescent="0.2">
      <c r="A2" t="s">
        <v>27</v>
      </c>
      <c r="B2" t="s">
        <v>216</v>
      </c>
      <c r="D2" s="51" t="s">
        <v>309</v>
      </c>
      <c r="F2" s="51" t="s">
        <v>314</v>
      </c>
    </row>
    <row r="3" spans="1:6" x14ac:dyDescent="0.2">
      <c r="A3" t="s">
        <v>27</v>
      </c>
      <c r="B3" t="s">
        <v>217</v>
      </c>
      <c r="D3" s="51" t="s">
        <v>308</v>
      </c>
      <c r="F3" s="51" t="s">
        <v>349</v>
      </c>
    </row>
    <row r="4" spans="1:6" x14ac:dyDescent="0.2">
      <c r="A4" t="s">
        <v>27</v>
      </c>
      <c r="B4" t="s">
        <v>218</v>
      </c>
      <c r="D4" s="51"/>
      <c r="F4" s="51" t="s">
        <v>56</v>
      </c>
    </row>
    <row r="5" spans="1:6" x14ac:dyDescent="0.2">
      <c r="A5" t="s">
        <v>27</v>
      </c>
      <c r="B5" t="s">
        <v>219</v>
      </c>
      <c r="F5" s="51" t="s">
        <v>55</v>
      </c>
    </row>
    <row r="6" spans="1:6" x14ac:dyDescent="0.2">
      <c r="A6" t="s">
        <v>27</v>
      </c>
      <c r="B6" t="s">
        <v>220</v>
      </c>
      <c r="F6" s="51"/>
    </row>
    <row r="7" spans="1:6" x14ac:dyDescent="0.2">
      <c r="A7" t="s">
        <v>27</v>
      </c>
      <c r="B7" t="s">
        <v>221</v>
      </c>
    </row>
    <row r="8" spans="1:6" x14ac:dyDescent="0.2">
      <c r="A8" t="s">
        <v>27</v>
      </c>
      <c r="B8" t="s">
        <v>222</v>
      </c>
    </row>
    <row r="9" spans="1:6" x14ac:dyDescent="0.2">
      <c r="A9" t="s">
        <v>60</v>
      </c>
      <c r="B9" t="s">
        <v>223</v>
      </c>
    </row>
    <row r="10" spans="1:6" x14ac:dyDescent="0.2">
      <c r="A10" t="s">
        <v>60</v>
      </c>
      <c r="B10" t="s">
        <v>224</v>
      </c>
    </row>
    <row r="11" spans="1:6" x14ac:dyDescent="0.2">
      <c r="A11" t="s">
        <v>60</v>
      </c>
      <c r="B11" t="s">
        <v>225</v>
      </c>
    </row>
    <row r="12" spans="1:6" x14ac:dyDescent="0.2">
      <c r="A12" t="s">
        <v>60</v>
      </c>
      <c r="B12" t="s">
        <v>226</v>
      </c>
    </row>
    <row r="13" spans="1:6" x14ac:dyDescent="0.2">
      <c r="A13" t="s">
        <v>60</v>
      </c>
      <c r="B13" t="s">
        <v>227</v>
      </c>
    </row>
    <row r="14" spans="1:6" x14ac:dyDescent="0.2">
      <c r="A14" t="s">
        <v>20</v>
      </c>
      <c r="B14" t="s">
        <v>51</v>
      </c>
    </row>
    <row r="15" spans="1:6" x14ac:dyDescent="0.2">
      <c r="A15" t="s">
        <v>20</v>
      </c>
      <c r="B15" t="s">
        <v>48</v>
      </c>
    </row>
    <row r="16" spans="1:6" x14ac:dyDescent="0.2">
      <c r="A16" t="s">
        <v>208</v>
      </c>
      <c r="B16" t="s">
        <v>256</v>
      </c>
    </row>
    <row r="17" spans="1:6" x14ac:dyDescent="0.2">
      <c r="A17" t="s">
        <v>208</v>
      </c>
      <c r="B17" t="s">
        <v>247</v>
      </c>
      <c r="D17" s="51"/>
      <c r="F17" s="29"/>
    </row>
    <row r="18" spans="1:6" x14ac:dyDescent="0.2">
      <c r="A18" t="s">
        <v>208</v>
      </c>
      <c r="B18" t="s">
        <v>257</v>
      </c>
    </row>
    <row r="19" spans="1:6" x14ac:dyDescent="0.2">
      <c r="A19" t="s">
        <v>208</v>
      </c>
      <c r="B19" t="s">
        <v>258</v>
      </c>
    </row>
    <row r="20" spans="1:6" x14ac:dyDescent="0.2">
      <c r="A20" t="s">
        <v>38</v>
      </c>
      <c r="B20" t="s">
        <v>87</v>
      </c>
    </row>
    <row r="21" spans="1:6" x14ac:dyDescent="0.2">
      <c r="A21" t="s">
        <v>38</v>
      </c>
      <c r="B21" t="s">
        <v>88</v>
      </c>
    </row>
    <row r="22" spans="1:6" x14ac:dyDescent="0.2">
      <c r="A22" t="s">
        <v>38</v>
      </c>
      <c r="B22" t="s">
        <v>89</v>
      </c>
    </row>
    <row r="23" spans="1:6" x14ac:dyDescent="0.2">
      <c r="A23" t="s">
        <v>38</v>
      </c>
      <c r="B23" t="s">
        <v>90</v>
      </c>
      <c r="D23" s="51"/>
    </row>
    <row r="24" spans="1:6" x14ac:dyDescent="0.2">
      <c r="A24" t="s">
        <v>38</v>
      </c>
      <c r="B24" t="s">
        <v>91</v>
      </c>
    </row>
    <row r="25" spans="1:6" x14ac:dyDescent="0.2">
      <c r="A25" t="s">
        <v>38</v>
      </c>
      <c r="B25" t="s">
        <v>92</v>
      </c>
    </row>
    <row r="26" spans="1:6" x14ac:dyDescent="0.2">
      <c r="A26" t="s">
        <v>38</v>
      </c>
      <c r="B26" t="s">
        <v>93</v>
      </c>
      <c r="D26" s="29"/>
    </row>
    <row r="27" spans="1:6" x14ac:dyDescent="0.2">
      <c r="A27" t="s">
        <v>38</v>
      </c>
      <c r="B27" t="s">
        <v>94</v>
      </c>
    </row>
    <row r="28" spans="1:6" x14ac:dyDescent="0.2">
      <c r="A28" t="s">
        <v>38</v>
      </c>
      <c r="B28" t="s">
        <v>95</v>
      </c>
    </row>
    <row r="29" spans="1:6" x14ac:dyDescent="0.2">
      <c r="A29" t="s">
        <v>38</v>
      </c>
      <c r="B29" t="s">
        <v>96</v>
      </c>
    </row>
    <row r="30" spans="1:6" x14ac:dyDescent="0.2">
      <c r="A30" t="s">
        <v>38</v>
      </c>
      <c r="B30" t="s">
        <v>97</v>
      </c>
    </row>
    <row r="31" spans="1:6" x14ac:dyDescent="0.2">
      <c r="A31" t="s">
        <v>38</v>
      </c>
      <c r="B31" t="s">
        <v>98</v>
      </c>
    </row>
    <row r="32" spans="1:6" x14ac:dyDescent="0.2">
      <c r="A32" t="s">
        <v>38</v>
      </c>
      <c r="B32" t="s">
        <v>99</v>
      </c>
    </row>
    <row r="33" spans="1:2" x14ac:dyDescent="0.2">
      <c r="A33" t="s">
        <v>38</v>
      </c>
      <c r="B33" t="s">
        <v>100</v>
      </c>
    </row>
    <row r="34" spans="1:2" x14ac:dyDescent="0.2">
      <c r="A34" t="s">
        <v>38</v>
      </c>
      <c r="B34" t="s">
        <v>101</v>
      </c>
    </row>
    <row r="35" spans="1:2" x14ac:dyDescent="0.2">
      <c r="A35" t="s">
        <v>38</v>
      </c>
      <c r="B35" t="s">
        <v>102</v>
      </c>
    </row>
    <row r="36" spans="1:2" x14ac:dyDescent="0.2">
      <c r="A36" t="s">
        <v>38</v>
      </c>
      <c r="B36" t="s">
        <v>103</v>
      </c>
    </row>
    <row r="37" spans="1:2" x14ac:dyDescent="0.2">
      <c r="A37" t="s">
        <v>38</v>
      </c>
      <c r="B37" t="s">
        <v>104</v>
      </c>
    </row>
    <row r="38" spans="1:2" x14ac:dyDescent="0.2">
      <c r="A38" t="s">
        <v>38</v>
      </c>
      <c r="B38" t="s">
        <v>105</v>
      </c>
    </row>
    <row r="39" spans="1:2" x14ac:dyDescent="0.2">
      <c r="A39" t="s">
        <v>38</v>
      </c>
      <c r="B39" t="s">
        <v>106</v>
      </c>
    </row>
    <row r="40" spans="1:2" x14ac:dyDescent="0.2">
      <c r="A40" t="s">
        <v>38</v>
      </c>
      <c r="B40" t="s">
        <v>107</v>
      </c>
    </row>
    <row r="41" spans="1:2" x14ac:dyDescent="0.2">
      <c r="A41" t="s">
        <v>38</v>
      </c>
      <c r="B41" t="s">
        <v>108</v>
      </c>
    </row>
    <row r="42" spans="1:2" x14ac:dyDescent="0.2">
      <c r="A42" t="s">
        <v>38</v>
      </c>
      <c r="B42" t="s">
        <v>109</v>
      </c>
    </row>
    <row r="43" spans="1:2" x14ac:dyDescent="0.2">
      <c r="A43" t="s">
        <v>38</v>
      </c>
      <c r="B43" t="s">
        <v>110</v>
      </c>
    </row>
    <row r="44" spans="1:2" x14ac:dyDescent="0.2">
      <c r="A44" t="s">
        <v>38</v>
      </c>
      <c r="B44" t="s">
        <v>111</v>
      </c>
    </row>
    <row r="45" spans="1:2" x14ac:dyDescent="0.2">
      <c r="A45" t="s">
        <v>38</v>
      </c>
      <c r="B45" t="s">
        <v>112</v>
      </c>
    </row>
    <row r="46" spans="1:2" x14ac:dyDescent="0.2">
      <c r="A46" t="s">
        <v>38</v>
      </c>
      <c r="B46" t="s">
        <v>113</v>
      </c>
    </row>
    <row r="47" spans="1:2" x14ac:dyDescent="0.2">
      <c r="A47" t="s">
        <v>38</v>
      </c>
      <c r="B47" t="s">
        <v>114</v>
      </c>
    </row>
    <row r="48" spans="1:2" x14ac:dyDescent="0.2">
      <c r="A48" t="s">
        <v>38</v>
      </c>
      <c r="B48" t="s">
        <v>115</v>
      </c>
    </row>
    <row r="49" spans="1:2" x14ac:dyDescent="0.2">
      <c r="A49" t="s">
        <v>38</v>
      </c>
      <c r="B49" t="s">
        <v>116</v>
      </c>
    </row>
    <row r="50" spans="1:2" x14ac:dyDescent="0.2">
      <c r="A50" t="s">
        <v>38</v>
      </c>
      <c r="B50" t="s">
        <v>117</v>
      </c>
    </row>
    <row r="51" spans="1:2" x14ac:dyDescent="0.2">
      <c r="A51" t="s">
        <v>38</v>
      </c>
      <c r="B51" t="s">
        <v>118</v>
      </c>
    </row>
    <row r="52" spans="1:2" x14ac:dyDescent="0.2">
      <c r="A52" t="s">
        <v>38</v>
      </c>
      <c r="B52" t="s">
        <v>119</v>
      </c>
    </row>
    <row r="53" spans="1:2" x14ac:dyDescent="0.2">
      <c r="A53" t="s">
        <v>38</v>
      </c>
      <c r="B53" t="s">
        <v>120</v>
      </c>
    </row>
    <row r="54" spans="1:2" x14ac:dyDescent="0.2">
      <c r="A54" t="s">
        <v>38</v>
      </c>
      <c r="B54" t="s">
        <v>121</v>
      </c>
    </row>
    <row r="55" spans="1:2" x14ac:dyDescent="0.2">
      <c r="A55" t="s">
        <v>38</v>
      </c>
      <c r="B55" t="s">
        <v>122</v>
      </c>
    </row>
    <row r="56" spans="1:2" x14ac:dyDescent="0.2">
      <c r="A56" t="s">
        <v>38</v>
      </c>
      <c r="B56" t="s">
        <v>123</v>
      </c>
    </row>
    <row r="57" spans="1:2" x14ac:dyDescent="0.2">
      <c r="A57" t="s">
        <v>38</v>
      </c>
      <c r="B57" t="s">
        <v>124</v>
      </c>
    </row>
    <row r="58" spans="1:2" x14ac:dyDescent="0.2">
      <c r="A58" t="s">
        <v>38</v>
      </c>
      <c r="B58" t="s">
        <v>125</v>
      </c>
    </row>
    <row r="59" spans="1:2" x14ac:dyDescent="0.2">
      <c r="A59" t="s">
        <v>38</v>
      </c>
      <c r="B59" t="s">
        <v>126</v>
      </c>
    </row>
    <row r="60" spans="1:2" x14ac:dyDescent="0.2">
      <c r="A60" t="s">
        <v>38</v>
      </c>
      <c r="B60" t="s">
        <v>127</v>
      </c>
    </row>
    <row r="61" spans="1:2" x14ac:dyDescent="0.2">
      <c r="A61" t="s">
        <v>38</v>
      </c>
      <c r="B61" t="s">
        <v>128</v>
      </c>
    </row>
    <row r="62" spans="1:2" x14ac:dyDescent="0.2">
      <c r="A62" t="s">
        <v>38</v>
      </c>
      <c r="B62" t="s">
        <v>129</v>
      </c>
    </row>
    <row r="63" spans="1:2" x14ac:dyDescent="0.2">
      <c r="A63" t="s">
        <v>38</v>
      </c>
      <c r="B63" t="s">
        <v>130</v>
      </c>
    </row>
    <row r="64" spans="1:2" x14ac:dyDescent="0.2">
      <c r="A64" t="s">
        <v>38</v>
      </c>
      <c r="B64" t="s">
        <v>131</v>
      </c>
    </row>
    <row r="65" spans="1:2" x14ac:dyDescent="0.2">
      <c r="A65" t="s">
        <v>38</v>
      </c>
      <c r="B65" t="s">
        <v>132</v>
      </c>
    </row>
    <row r="66" spans="1:2" x14ac:dyDescent="0.2">
      <c r="A66" t="s">
        <v>38</v>
      </c>
      <c r="B66" t="s">
        <v>133</v>
      </c>
    </row>
    <row r="67" spans="1:2" x14ac:dyDescent="0.2">
      <c r="A67" t="s">
        <v>38</v>
      </c>
      <c r="B67" t="s">
        <v>134</v>
      </c>
    </row>
    <row r="68" spans="1:2" x14ac:dyDescent="0.2">
      <c r="A68" t="s">
        <v>38</v>
      </c>
      <c r="B68" t="s">
        <v>135</v>
      </c>
    </row>
    <row r="69" spans="1:2" x14ac:dyDescent="0.2">
      <c r="A69" t="s">
        <v>38</v>
      </c>
      <c r="B69" t="s">
        <v>136</v>
      </c>
    </row>
    <row r="70" spans="1:2" x14ac:dyDescent="0.2">
      <c r="A70" t="s">
        <v>38</v>
      </c>
      <c r="B70" t="s">
        <v>137</v>
      </c>
    </row>
    <row r="71" spans="1:2" x14ac:dyDescent="0.2">
      <c r="A71" t="s">
        <v>38</v>
      </c>
      <c r="B71" t="s">
        <v>138</v>
      </c>
    </row>
    <row r="72" spans="1:2" x14ac:dyDescent="0.2">
      <c r="A72" t="s">
        <v>38</v>
      </c>
      <c r="B72" t="s">
        <v>139</v>
      </c>
    </row>
    <row r="73" spans="1:2" x14ac:dyDescent="0.2">
      <c r="A73" t="s">
        <v>38</v>
      </c>
      <c r="B73" t="s">
        <v>140</v>
      </c>
    </row>
    <row r="74" spans="1:2" x14ac:dyDescent="0.2">
      <c r="A74" t="s">
        <v>38</v>
      </c>
      <c r="B74" t="s">
        <v>141</v>
      </c>
    </row>
    <row r="75" spans="1:2" x14ac:dyDescent="0.2">
      <c r="A75" t="s">
        <v>38</v>
      </c>
      <c r="B75" t="s">
        <v>142</v>
      </c>
    </row>
    <row r="76" spans="1:2" x14ac:dyDescent="0.2">
      <c r="A76" t="s">
        <v>38</v>
      </c>
      <c r="B76" t="s">
        <v>143</v>
      </c>
    </row>
    <row r="77" spans="1:2" x14ac:dyDescent="0.2">
      <c r="A77" t="s">
        <v>38</v>
      </c>
      <c r="B77" t="s">
        <v>144</v>
      </c>
    </row>
    <row r="78" spans="1:2" x14ac:dyDescent="0.2">
      <c r="A78" t="s">
        <v>38</v>
      </c>
      <c r="B78" t="s">
        <v>145</v>
      </c>
    </row>
    <row r="79" spans="1:2" x14ac:dyDescent="0.2">
      <c r="A79" t="s">
        <v>38</v>
      </c>
      <c r="B79" t="s">
        <v>146</v>
      </c>
    </row>
    <row r="80" spans="1:2" x14ac:dyDescent="0.2">
      <c r="A80" t="s">
        <v>38</v>
      </c>
      <c r="B80" t="s">
        <v>147</v>
      </c>
    </row>
    <row r="81" spans="1:2" x14ac:dyDescent="0.2">
      <c r="A81" t="s">
        <v>38</v>
      </c>
      <c r="B81" t="s">
        <v>148</v>
      </c>
    </row>
    <row r="82" spans="1:2" x14ac:dyDescent="0.2">
      <c r="A82" t="s">
        <v>38</v>
      </c>
      <c r="B82" t="s">
        <v>149</v>
      </c>
    </row>
    <row r="83" spans="1:2" x14ac:dyDescent="0.2">
      <c r="A83" t="s">
        <v>38</v>
      </c>
      <c r="B83" t="s">
        <v>150</v>
      </c>
    </row>
    <row r="84" spans="1:2" x14ac:dyDescent="0.2">
      <c r="A84" t="s">
        <v>38</v>
      </c>
      <c r="B84" t="s">
        <v>151</v>
      </c>
    </row>
    <row r="85" spans="1:2" x14ac:dyDescent="0.2">
      <c r="A85" t="s">
        <v>38</v>
      </c>
      <c r="B85" t="s">
        <v>152</v>
      </c>
    </row>
    <row r="86" spans="1:2" x14ac:dyDescent="0.2">
      <c r="A86" t="s">
        <v>38</v>
      </c>
      <c r="B86" t="s">
        <v>153</v>
      </c>
    </row>
    <row r="87" spans="1:2" x14ac:dyDescent="0.2">
      <c r="A87" t="s">
        <v>38</v>
      </c>
      <c r="B87" t="s">
        <v>154</v>
      </c>
    </row>
    <row r="88" spans="1:2" x14ac:dyDescent="0.2">
      <c r="A88" t="s">
        <v>38</v>
      </c>
      <c r="B88" t="s">
        <v>155</v>
      </c>
    </row>
    <row r="89" spans="1:2" x14ac:dyDescent="0.2">
      <c r="A89" t="s">
        <v>38</v>
      </c>
      <c r="B89" t="s">
        <v>156</v>
      </c>
    </row>
    <row r="90" spans="1:2" x14ac:dyDescent="0.2">
      <c r="A90" t="s">
        <v>38</v>
      </c>
      <c r="B90" t="s">
        <v>157</v>
      </c>
    </row>
    <row r="91" spans="1:2" x14ac:dyDescent="0.2">
      <c r="A91" t="s">
        <v>38</v>
      </c>
      <c r="B91" t="s">
        <v>158</v>
      </c>
    </row>
    <row r="92" spans="1:2" x14ac:dyDescent="0.2">
      <c r="A92" t="s">
        <v>38</v>
      </c>
      <c r="B92" t="s">
        <v>159</v>
      </c>
    </row>
    <row r="93" spans="1:2" x14ac:dyDescent="0.2">
      <c r="A93" t="s">
        <v>38</v>
      </c>
      <c r="B93" t="s">
        <v>160</v>
      </c>
    </row>
    <row r="94" spans="1:2" x14ac:dyDescent="0.2">
      <c r="A94" t="s">
        <v>38</v>
      </c>
      <c r="B94" t="s">
        <v>161</v>
      </c>
    </row>
    <row r="95" spans="1:2" x14ac:dyDescent="0.2">
      <c r="A95" t="s">
        <v>38</v>
      </c>
      <c r="B95" t="s">
        <v>162</v>
      </c>
    </row>
    <row r="96" spans="1:2" x14ac:dyDescent="0.2">
      <c r="A96" t="s">
        <v>38</v>
      </c>
      <c r="B96" t="s">
        <v>163</v>
      </c>
    </row>
    <row r="97" spans="1:2" x14ac:dyDescent="0.2">
      <c r="A97" t="s">
        <v>38</v>
      </c>
      <c r="B97" t="s">
        <v>164</v>
      </c>
    </row>
    <row r="98" spans="1:2" x14ac:dyDescent="0.2">
      <c r="A98" t="s">
        <v>38</v>
      </c>
      <c r="B98" t="s">
        <v>165</v>
      </c>
    </row>
    <row r="99" spans="1:2" x14ac:dyDescent="0.2">
      <c r="A99" t="s">
        <v>38</v>
      </c>
      <c r="B99" t="s">
        <v>166</v>
      </c>
    </row>
    <row r="100" spans="1:2" x14ac:dyDescent="0.2">
      <c r="A100" t="s">
        <v>38</v>
      </c>
      <c r="B100" t="s">
        <v>167</v>
      </c>
    </row>
    <row r="101" spans="1:2" x14ac:dyDescent="0.2">
      <c r="A101" t="s">
        <v>38</v>
      </c>
      <c r="B101" t="s">
        <v>168</v>
      </c>
    </row>
    <row r="102" spans="1:2" x14ac:dyDescent="0.2">
      <c r="A102" t="s">
        <v>38</v>
      </c>
      <c r="B102" t="s">
        <v>169</v>
      </c>
    </row>
    <row r="103" spans="1:2" x14ac:dyDescent="0.2">
      <c r="A103" t="s">
        <v>38</v>
      </c>
      <c r="B103" t="s">
        <v>170</v>
      </c>
    </row>
    <row r="104" spans="1:2" x14ac:dyDescent="0.2">
      <c r="A104" t="s">
        <v>38</v>
      </c>
      <c r="B104" t="s">
        <v>171</v>
      </c>
    </row>
    <row r="105" spans="1:2" x14ac:dyDescent="0.2">
      <c r="A105" t="s">
        <v>38</v>
      </c>
      <c r="B105" t="s">
        <v>172</v>
      </c>
    </row>
    <row r="106" spans="1:2" x14ac:dyDescent="0.2">
      <c r="A106" t="s">
        <v>38</v>
      </c>
      <c r="B106" t="s">
        <v>173</v>
      </c>
    </row>
    <row r="107" spans="1:2" x14ac:dyDescent="0.2">
      <c r="A107" t="s">
        <v>38</v>
      </c>
      <c r="B107" t="s">
        <v>174</v>
      </c>
    </row>
    <row r="108" spans="1:2" x14ac:dyDescent="0.2">
      <c r="A108" t="s">
        <v>38</v>
      </c>
      <c r="B108" t="s">
        <v>175</v>
      </c>
    </row>
    <row r="109" spans="1:2" x14ac:dyDescent="0.2">
      <c r="A109" t="s">
        <v>38</v>
      </c>
      <c r="B109" t="s">
        <v>176</v>
      </c>
    </row>
    <row r="110" spans="1:2" x14ac:dyDescent="0.2">
      <c r="A110" t="s">
        <v>38</v>
      </c>
      <c r="B110" t="s">
        <v>177</v>
      </c>
    </row>
    <row r="111" spans="1:2" x14ac:dyDescent="0.2">
      <c r="A111" t="s">
        <v>38</v>
      </c>
      <c r="B111" t="s">
        <v>178</v>
      </c>
    </row>
    <row r="112" spans="1:2" x14ac:dyDescent="0.2">
      <c r="A112" t="s">
        <v>38</v>
      </c>
      <c r="B112" t="s">
        <v>179</v>
      </c>
    </row>
    <row r="113" spans="1:2" x14ac:dyDescent="0.2">
      <c r="A113" t="s">
        <v>38</v>
      </c>
      <c r="B113" t="s">
        <v>180</v>
      </c>
    </row>
    <row r="114" spans="1:2" x14ac:dyDescent="0.2">
      <c r="A114" t="s">
        <v>38</v>
      </c>
      <c r="B114" t="s">
        <v>181</v>
      </c>
    </row>
    <row r="115" spans="1:2" x14ac:dyDescent="0.2">
      <c r="A115" t="s">
        <v>38</v>
      </c>
      <c r="B115" t="s">
        <v>182</v>
      </c>
    </row>
    <row r="116" spans="1:2" x14ac:dyDescent="0.2">
      <c r="A116" t="s">
        <v>38</v>
      </c>
      <c r="B116" t="s">
        <v>183</v>
      </c>
    </row>
    <row r="117" spans="1:2" x14ac:dyDescent="0.2">
      <c r="A117" t="s">
        <v>38</v>
      </c>
      <c r="B117" t="s">
        <v>184</v>
      </c>
    </row>
    <row r="118" spans="1:2" x14ac:dyDescent="0.2">
      <c r="A118" t="s">
        <v>38</v>
      </c>
      <c r="B118" t="s">
        <v>185</v>
      </c>
    </row>
    <row r="119" spans="1:2" x14ac:dyDescent="0.2">
      <c r="A119" t="s">
        <v>38</v>
      </c>
      <c r="B119" t="s">
        <v>186</v>
      </c>
    </row>
    <row r="120" spans="1:2" x14ac:dyDescent="0.2">
      <c r="A120" t="s">
        <v>38</v>
      </c>
      <c r="B120" t="s">
        <v>187</v>
      </c>
    </row>
    <row r="121" spans="1:2" x14ac:dyDescent="0.2">
      <c r="A121" t="s">
        <v>38</v>
      </c>
      <c r="B121" t="s">
        <v>188</v>
      </c>
    </row>
    <row r="122" spans="1:2" x14ac:dyDescent="0.2">
      <c r="A122" t="s">
        <v>38</v>
      </c>
      <c r="B122" t="s">
        <v>189</v>
      </c>
    </row>
    <row r="123" spans="1:2" x14ac:dyDescent="0.2">
      <c r="A123" t="s">
        <v>38</v>
      </c>
      <c r="B123" t="s">
        <v>190</v>
      </c>
    </row>
    <row r="124" spans="1:2" x14ac:dyDescent="0.2">
      <c r="A124" t="s">
        <v>38</v>
      </c>
      <c r="B124" t="s">
        <v>191</v>
      </c>
    </row>
    <row r="125" spans="1:2" x14ac:dyDescent="0.2">
      <c r="A125" t="s">
        <v>38</v>
      </c>
      <c r="B125" t="s">
        <v>192</v>
      </c>
    </row>
    <row r="126" spans="1:2" x14ac:dyDescent="0.2">
      <c r="A126" t="s">
        <v>38</v>
      </c>
      <c r="B126" t="s">
        <v>193</v>
      </c>
    </row>
    <row r="127" spans="1:2" x14ac:dyDescent="0.2">
      <c r="A127" t="s">
        <v>38</v>
      </c>
      <c r="B127" t="s">
        <v>194</v>
      </c>
    </row>
    <row r="128" spans="1:2" x14ac:dyDescent="0.2">
      <c r="A128" t="s">
        <v>38</v>
      </c>
      <c r="B128" t="s">
        <v>195</v>
      </c>
    </row>
    <row r="129" spans="1:2" x14ac:dyDescent="0.2">
      <c r="A129" t="s">
        <v>38</v>
      </c>
      <c r="B129" t="s">
        <v>196</v>
      </c>
    </row>
    <row r="130" spans="1:2" x14ac:dyDescent="0.2">
      <c r="A130" t="s">
        <v>38</v>
      </c>
      <c r="B130" t="s">
        <v>197</v>
      </c>
    </row>
    <row r="131" spans="1:2" x14ac:dyDescent="0.2">
      <c r="A131" t="s">
        <v>38</v>
      </c>
      <c r="B131" t="s">
        <v>198</v>
      </c>
    </row>
    <row r="132" spans="1:2" x14ac:dyDescent="0.2">
      <c r="A132" t="s">
        <v>42</v>
      </c>
      <c r="B132" t="s">
        <v>212</v>
      </c>
    </row>
    <row r="133" spans="1:2" x14ac:dyDescent="0.2">
      <c r="A133" t="s">
        <v>42</v>
      </c>
      <c r="B133" t="s">
        <v>213</v>
      </c>
    </row>
    <row r="134" spans="1:2" x14ac:dyDescent="0.2">
      <c r="A134" t="s">
        <v>42</v>
      </c>
      <c r="B134" t="s">
        <v>214</v>
      </c>
    </row>
    <row r="135" spans="1:2" x14ac:dyDescent="0.2">
      <c r="A135" t="s">
        <v>64</v>
      </c>
      <c r="B135" t="s">
        <v>209</v>
      </c>
    </row>
    <row r="136" spans="1:2" x14ac:dyDescent="0.2">
      <c r="A136" t="s">
        <v>64</v>
      </c>
      <c r="B136" t="s">
        <v>210</v>
      </c>
    </row>
    <row r="137" spans="1:2" x14ac:dyDescent="0.2">
      <c r="A137" t="s">
        <v>64</v>
      </c>
      <c r="B137" t="s">
        <v>211</v>
      </c>
    </row>
    <row r="138" spans="1:2" x14ac:dyDescent="0.2">
      <c r="A138" t="s">
        <v>65</v>
      </c>
      <c r="B138" t="s">
        <v>228</v>
      </c>
    </row>
    <row r="139" spans="1:2" x14ac:dyDescent="0.2">
      <c r="A139" t="s">
        <v>65</v>
      </c>
      <c r="B139" t="s">
        <v>229</v>
      </c>
    </row>
    <row r="140" spans="1:2" x14ac:dyDescent="0.2">
      <c r="A140" t="s">
        <v>65</v>
      </c>
      <c r="B140" t="s">
        <v>230</v>
      </c>
    </row>
    <row r="141" spans="1:2" x14ac:dyDescent="0.2">
      <c r="A141" t="s">
        <v>66</v>
      </c>
      <c r="B141" t="s">
        <v>231</v>
      </c>
    </row>
    <row r="142" spans="1:2" x14ac:dyDescent="0.2">
      <c r="A142" t="s">
        <v>81</v>
      </c>
      <c r="B142" t="s">
        <v>232</v>
      </c>
    </row>
    <row r="143" spans="1:2" x14ac:dyDescent="0.2">
      <c r="A143" t="s">
        <v>81</v>
      </c>
      <c r="B143" t="s">
        <v>233</v>
      </c>
    </row>
    <row r="144" spans="1:2" x14ac:dyDescent="0.2">
      <c r="A144" t="s">
        <v>81</v>
      </c>
      <c r="B144" t="s">
        <v>234</v>
      </c>
    </row>
    <row r="145" spans="1:2" x14ac:dyDescent="0.2">
      <c r="A145" t="s">
        <v>81</v>
      </c>
      <c r="B145" t="s">
        <v>235</v>
      </c>
    </row>
    <row r="146" spans="1:2" x14ac:dyDescent="0.2">
      <c r="A146" t="s">
        <v>81</v>
      </c>
      <c r="B146" t="s">
        <v>53</v>
      </c>
    </row>
    <row r="147" spans="1:2" x14ac:dyDescent="0.2">
      <c r="A147" t="s">
        <v>67</v>
      </c>
      <c r="B147" t="s">
        <v>236</v>
      </c>
    </row>
    <row r="148" spans="1:2" x14ac:dyDescent="0.2">
      <c r="A148" t="s">
        <v>67</v>
      </c>
      <c r="B148" t="s">
        <v>237</v>
      </c>
    </row>
    <row r="149" spans="1:2" x14ac:dyDescent="0.2">
      <c r="A149" t="s">
        <v>67</v>
      </c>
      <c r="B149" t="s">
        <v>238</v>
      </c>
    </row>
    <row r="150" spans="1:2" x14ac:dyDescent="0.2">
      <c r="A150" t="s">
        <v>67</v>
      </c>
      <c r="B150" t="s">
        <v>239</v>
      </c>
    </row>
    <row r="151" spans="1:2" x14ac:dyDescent="0.2">
      <c r="A151" t="s">
        <v>67</v>
      </c>
      <c r="B151" t="s">
        <v>240</v>
      </c>
    </row>
    <row r="152" spans="1:2" x14ac:dyDescent="0.2">
      <c r="A152" t="s">
        <v>67</v>
      </c>
      <c r="B152" t="s">
        <v>241</v>
      </c>
    </row>
    <row r="153" spans="1:2" x14ac:dyDescent="0.2">
      <c r="A153" t="s">
        <v>67</v>
      </c>
      <c r="B153" t="s">
        <v>242</v>
      </c>
    </row>
    <row r="154" spans="1:2" x14ac:dyDescent="0.2">
      <c r="A154" t="s">
        <v>67</v>
      </c>
      <c r="B154" t="s">
        <v>243</v>
      </c>
    </row>
    <row r="155" spans="1:2" x14ac:dyDescent="0.2">
      <c r="A155" t="s">
        <v>67</v>
      </c>
      <c r="B155" t="s">
        <v>244</v>
      </c>
    </row>
    <row r="156" spans="1:2" x14ac:dyDescent="0.2">
      <c r="A156" t="s">
        <v>67</v>
      </c>
      <c r="B156" t="s">
        <v>245</v>
      </c>
    </row>
    <row r="157" spans="1:2" x14ac:dyDescent="0.2">
      <c r="A157" t="s">
        <v>67</v>
      </c>
      <c r="B157" t="s">
        <v>246</v>
      </c>
    </row>
    <row r="158" spans="1:2" x14ac:dyDescent="0.2">
      <c r="A158" t="s">
        <v>67</v>
      </c>
      <c r="B158" t="s">
        <v>247</v>
      </c>
    </row>
    <row r="159" spans="1:2" x14ac:dyDescent="0.2">
      <c r="A159" t="s">
        <v>85</v>
      </c>
      <c r="B159" t="s">
        <v>248</v>
      </c>
    </row>
    <row r="160" spans="1:2" x14ac:dyDescent="0.2">
      <c r="A160" t="s">
        <v>85</v>
      </c>
      <c r="B160" t="s">
        <v>249</v>
      </c>
    </row>
    <row r="161" spans="1:2" x14ac:dyDescent="0.2">
      <c r="A161" t="s">
        <v>85</v>
      </c>
      <c r="B161" t="s">
        <v>250</v>
      </c>
    </row>
    <row r="162" spans="1:2" x14ac:dyDescent="0.2">
      <c r="A162" t="s">
        <v>85</v>
      </c>
      <c r="B162" t="s">
        <v>251</v>
      </c>
    </row>
    <row r="163" spans="1:2" x14ac:dyDescent="0.2">
      <c r="A163" t="s">
        <v>85</v>
      </c>
      <c r="B163" t="s">
        <v>252</v>
      </c>
    </row>
    <row r="164" spans="1:2" x14ac:dyDescent="0.2">
      <c r="A164" t="s">
        <v>85</v>
      </c>
      <c r="B164" t="s">
        <v>253</v>
      </c>
    </row>
    <row r="165" spans="1:2" x14ac:dyDescent="0.2">
      <c r="A165" t="s">
        <v>85</v>
      </c>
      <c r="B165" t="s">
        <v>254</v>
      </c>
    </row>
    <row r="166" spans="1:2" x14ac:dyDescent="0.2">
      <c r="A166" t="s">
        <v>85</v>
      </c>
      <c r="B166" t="s">
        <v>255</v>
      </c>
    </row>
    <row r="167" spans="1:2" x14ac:dyDescent="0.2">
      <c r="A167" t="s">
        <v>37</v>
      </c>
      <c r="B167" t="s">
        <v>259</v>
      </c>
    </row>
    <row r="168" spans="1:2" x14ac:dyDescent="0.2">
      <c r="A168" t="s">
        <v>37</v>
      </c>
      <c r="B168" t="s">
        <v>260</v>
      </c>
    </row>
    <row r="169" spans="1:2" x14ac:dyDescent="0.2">
      <c r="A169" t="s">
        <v>37</v>
      </c>
      <c r="B169" t="s">
        <v>261</v>
      </c>
    </row>
    <row r="170" spans="1:2" x14ac:dyDescent="0.2">
      <c r="A170" t="s">
        <v>37</v>
      </c>
      <c r="B170" t="s">
        <v>172</v>
      </c>
    </row>
    <row r="171" spans="1:2" x14ac:dyDescent="0.2">
      <c r="A171" t="s">
        <v>16</v>
      </c>
      <c r="B171" t="s">
        <v>262</v>
      </c>
    </row>
    <row r="172" spans="1:2" x14ac:dyDescent="0.2">
      <c r="A172" t="s">
        <v>16</v>
      </c>
      <c r="B172" t="s">
        <v>263</v>
      </c>
    </row>
    <row r="173" spans="1:2" x14ac:dyDescent="0.2">
      <c r="A173" t="s">
        <v>17</v>
      </c>
      <c r="B173" t="s">
        <v>264</v>
      </c>
    </row>
  </sheetData>
  <phoneticPr fontId="1"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40"/>
  <sheetViews>
    <sheetView showGridLines="0" showRowColHeaders="0" showZeros="0" showOutlineSymbols="0" workbookViewId="0">
      <selection activeCell="C2" sqref="C2"/>
    </sheetView>
  </sheetViews>
  <sheetFormatPr defaultRowHeight="11.25" x14ac:dyDescent="0.2"/>
  <cols>
    <col min="1" max="1" width="9.140625" style="9"/>
    <col min="2" max="2" width="9.42578125" style="9" bestFit="1" customWidth="1"/>
    <col min="3" max="3" width="27.42578125" style="9" customWidth="1"/>
    <col min="4" max="16384" width="9.140625" style="9"/>
  </cols>
  <sheetData>
    <row r="1" spans="1:9" x14ac:dyDescent="0.2">
      <c r="A1" s="11"/>
      <c r="B1" s="11"/>
      <c r="C1" s="11"/>
      <c r="D1" s="11"/>
      <c r="E1" s="11"/>
      <c r="F1" s="11"/>
      <c r="G1" s="11"/>
      <c r="H1" s="11"/>
      <c r="I1" s="11"/>
    </row>
    <row r="2" spans="1:9" x14ac:dyDescent="0.2">
      <c r="A2" s="11"/>
      <c r="B2" s="11" t="s">
        <v>46</v>
      </c>
      <c r="C2" s="13" t="s">
        <v>303</v>
      </c>
      <c r="D2" s="11"/>
      <c r="E2" s="11"/>
      <c r="F2" s="11"/>
      <c r="G2" s="11"/>
      <c r="H2" s="11"/>
      <c r="I2" s="11"/>
    </row>
    <row r="3" spans="1:9" x14ac:dyDescent="0.2">
      <c r="A3" s="11"/>
      <c r="B3" s="11"/>
      <c r="C3" s="11"/>
      <c r="D3" s="11"/>
      <c r="E3" s="11"/>
      <c r="F3" s="11"/>
      <c r="G3" s="11"/>
      <c r="H3" s="11"/>
      <c r="I3" s="11"/>
    </row>
    <row r="4" spans="1:9" x14ac:dyDescent="0.2">
      <c r="A4" s="11"/>
      <c r="B4" s="11"/>
      <c r="C4" s="11"/>
      <c r="D4" s="11"/>
      <c r="E4" s="11"/>
      <c r="F4" s="11"/>
      <c r="G4" s="11"/>
      <c r="H4" s="11"/>
      <c r="I4" s="11"/>
    </row>
    <row r="5" spans="1:9" x14ac:dyDescent="0.2">
      <c r="A5" s="11"/>
      <c r="B5" s="11"/>
      <c r="C5" s="11"/>
      <c r="D5" s="11"/>
      <c r="E5" s="11"/>
      <c r="F5" s="11"/>
      <c r="G5" s="11"/>
      <c r="H5" s="11"/>
      <c r="I5" s="11"/>
    </row>
    <row r="6" spans="1:9" x14ac:dyDescent="0.2">
      <c r="A6" s="11"/>
      <c r="B6" s="11"/>
      <c r="C6" s="11"/>
      <c r="D6" s="11"/>
      <c r="E6" s="11"/>
      <c r="F6" s="11"/>
      <c r="G6" s="11"/>
      <c r="H6" s="11"/>
      <c r="I6" s="11"/>
    </row>
    <row r="7" spans="1:9" x14ac:dyDescent="0.2">
      <c r="A7" s="11"/>
      <c r="B7" s="11"/>
      <c r="C7" s="11"/>
      <c r="D7" s="11"/>
      <c r="E7" s="11"/>
      <c r="F7" s="11"/>
      <c r="G7" s="11"/>
      <c r="H7" s="11"/>
      <c r="I7" s="11"/>
    </row>
    <row r="8" spans="1:9" x14ac:dyDescent="0.2">
      <c r="A8" s="11"/>
      <c r="B8" s="11"/>
      <c r="C8" s="11"/>
      <c r="D8" s="11"/>
      <c r="E8" s="11"/>
      <c r="F8" s="11"/>
      <c r="G8" s="11"/>
      <c r="H8" s="11"/>
      <c r="I8" s="11"/>
    </row>
    <row r="9" spans="1:9" x14ac:dyDescent="0.2">
      <c r="A9" s="11"/>
      <c r="B9" s="11"/>
      <c r="C9" s="11"/>
      <c r="D9" s="11"/>
      <c r="E9" s="11"/>
      <c r="F9" s="11"/>
      <c r="G9" s="11"/>
      <c r="H9" s="11"/>
      <c r="I9" s="11"/>
    </row>
    <row r="10" spans="1:9" x14ac:dyDescent="0.2">
      <c r="A10" s="11"/>
      <c r="B10" s="11"/>
      <c r="C10" s="11"/>
      <c r="D10" s="11"/>
      <c r="E10" s="11"/>
      <c r="F10" s="11"/>
      <c r="G10" s="11"/>
      <c r="H10" s="11"/>
      <c r="I10" s="11"/>
    </row>
    <row r="11" spans="1:9" x14ac:dyDescent="0.2">
      <c r="A11" s="11"/>
      <c r="B11" s="11"/>
      <c r="C11" s="11"/>
      <c r="D11" s="11"/>
      <c r="E11" s="11"/>
      <c r="F11" s="11"/>
      <c r="G11" s="11"/>
      <c r="H11" s="11"/>
      <c r="I11" s="11"/>
    </row>
    <row r="12" spans="1:9" x14ac:dyDescent="0.2">
      <c r="A12" s="11"/>
      <c r="B12" s="11"/>
      <c r="C12" s="11"/>
      <c r="D12" s="11"/>
      <c r="E12" s="11"/>
      <c r="F12" s="11"/>
      <c r="G12" s="11"/>
      <c r="H12" s="11"/>
      <c r="I12" s="11"/>
    </row>
    <row r="13" spans="1:9" x14ac:dyDescent="0.2">
      <c r="A13" s="11"/>
      <c r="B13" s="11"/>
      <c r="C13" s="11"/>
      <c r="D13" s="11"/>
      <c r="E13" s="11"/>
      <c r="F13" s="11"/>
      <c r="G13" s="11"/>
      <c r="H13" s="11"/>
      <c r="I13" s="11"/>
    </row>
    <row r="14" spans="1:9" x14ac:dyDescent="0.2">
      <c r="A14" s="11"/>
      <c r="B14" s="11"/>
      <c r="C14" s="11"/>
      <c r="D14" s="11"/>
      <c r="E14" s="11"/>
      <c r="F14" s="11"/>
      <c r="G14" s="11"/>
      <c r="H14" s="11"/>
      <c r="I14" s="11"/>
    </row>
    <row r="15" spans="1:9" x14ac:dyDescent="0.2">
      <c r="A15" s="11"/>
      <c r="B15" s="11"/>
      <c r="C15" s="11"/>
      <c r="D15" s="11"/>
      <c r="E15" s="11"/>
      <c r="F15" s="11"/>
      <c r="G15" s="11"/>
      <c r="H15" s="11"/>
      <c r="I15" s="11"/>
    </row>
    <row r="16" spans="1:9" x14ac:dyDescent="0.2">
      <c r="A16" s="11"/>
      <c r="B16" s="11"/>
      <c r="C16" s="11"/>
      <c r="D16" s="11"/>
      <c r="E16" s="11"/>
      <c r="F16" s="11"/>
      <c r="G16" s="11"/>
      <c r="H16" s="11"/>
      <c r="I16" s="11"/>
    </row>
    <row r="17" spans="1:9" x14ac:dyDescent="0.2">
      <c r="A17" s="11"/>
      <c r="B17" s="11"/>
      <c r="C17" s="11"/>
      <c r="D17" s="11"/>
      <c r="E17" s="11"/>
      <c r="F17" s="11"/>
      <c r="G17" s="11"/>
      <c r="H17" s="11"/>
      <c r="I17" s="11"/>
    </row>
    <row r="18" spans="1:9" x14ac:dyDescent="0.2">
      <c r="A18" s="11"/>
      <c r="B18" s="11"/>
      <c r="C18" s="11"/>
      <c r="D18" s="11"/>
      <c r="E18" s="11"/>
      <c r="F18" s="11"/>
      <c r="G18" s="11"/>
      <c r="H18" s="11"/>
      <c r="I18" s="11"/>
    </row>
    <row r="19" spans="1:9" x14ac:dyDescent="0.2">
      <c r="A19" s="11"/>
      <c r="B19" s="11"/>
      <c r="C19" s="11"/>
      <c r="D19" s="11"/>
      <c r="E19" s="11"/>
      <c r="F19" s="11"/>
      <c r="G19" s="11"/>
      <c r="H19" s="11"/>
      <c r="I19" s="11"/>
    </row>
    <row r="20" spans="1:9" x14ac:dyDescent="0.2">
      <c r="A20" s="11"/>
      <c r="B20" s="11"/>
      <c r="C20" s="11"/>
      <c r="D20" s="11"/>
      <c r="E20" s="11"/>
      <c r="F20" s="11"/>
      <c r="G20" s="11"/>
      <c r="H20" s="11"/>
      <c r="I20" s="11"/>
    </row>
    <row r="21" spans="1:9" x14ac:dyDescent="0.2">
      <c r="A21" s="11"/>
      <c r="B21" s="11"/>
      <c r="C21" s="11"/>
      <c r="D21" s="11"/>
      <c r="E21" s="11"/>
      <c r="F21" s="11"/>
      <c r="G21" s="11"/>
      <c r="H21" s="11"/>
      <c r="I21" s="11"/>
    </row>
    <row r="22" spans="1:9" x14ac:dyDescent="0.2">
      <c r="A22" s="11"/>
      <c r="B22" s="11"/>
      <c r="C22" s="11"/>
      <c r="D22" s="11"/>
      <c r="E22" s="11"/>
      <c r="F22" s="11"/>
      <c r="G22" s="11"/>
      <c r="H22" s="11"/>
      <c r="I22" s="11"/>
    </row>
    <row r="23" spans="1:9" x14ac:dyDescent="0.2">
      <c r="A23" s="11"/>
      <c r="B23" s="11"/>
      <c r="C23" s="11"/>
      <c r="D23" s="11"/>
      <c r="E23" s="11"/>
      <c r="F23" s="11"/>
      <c r="G23" s="11"/>
      <c r="H23" s="11"/>
      <c r="I23" s="11"/>
    </row>
    <row r="24" spans="1:9" x14ac:dyDescent="0.2">
      <c r="A24" s="11"/>
      <c r="B24" s="11"/>
      <c r="C24" s="11"/>
      <c r="D24" s="11"/>
      <c r="E24" s="11"/>
      <c r="F24" s="11"/>
      <c r="G24" s="11"/>
      <c r="H24" s="11"/>
      <c r="I24" s="11"/>
    </row>
    <row r="25" spans="1:9" x14ac:dyDescent="0.2">
      <c r="A25" s="11"/>
      <c r="B25" s="11"/>
      <c r="C25" s="11"/>
      <c r="D25" s="11"/>
      <c r="E25" s="11"/>
      <c r="F25" s="11"/>
      <c r="G25" s="11"/>
      <c r="H25" s="11"/>
      <c r="I25" s="11"/>
    </row>
    <row r="26" spans="1:9" x14ac:dyDescent="0.2">
      <c r="A26" s="11"/>
      <c r="B26" s="11"/>
      <c r="C26" s="11"/>
      <c r="D26" s="11"/>
      <c r="E26" s="11"/>
      <c r="F26" s="11"/>
      <c r="G26" s="11"/>
      <c r="H26" s="11"/>
      <c r="I26" s="11"/>
    </row>
    <row r="27" spans="1:9" x14ac:dyDescent="0.2">
      <c r="A27" s="11"/>
      <c r="B27" s="11"/>
      <c r="C27" s="11"/>
      <c r="D27" s="11"/>
      <c r="E27" s="11"/>
      <c r="F27" s="11"/>
      <c r="G27" s="11"/>
      <c r="H27" s="11"/>
      <c r="I27" s="11"/>
    </row>
    <row r="28" spans="1:9" x14ac:dyDescent="0.2">
      <c r="A28" s="11"/>
      <c r="B28" s="11"/>
      <c r="C28" s="11"/>
      <c r="D28" s="11"/>
      <c r="E28" s="11"/>
      <c r="F28" s="11"/>
      <c r="G28" s="11"/>
      <c r="H28" s="11"/>
      <c r="I28" s="11"/>
    </row>
    <row r="29" spans="1:9" x14ac:dyDescent="0.2">
      <c r="A29" s="11"/>
      <c r="B29" s="11"/>
      <c r="C29" s="11"/>
      <c r="D29" s="11"/>
      <c r="E29" s="11"/>
      <c r="F29" s="11"/>
      <c r="G29" s="11"/>
      <c r="H29" s="11"/>
      <c r="I29" s="11"/>
    </row>
    <row r="30" spans="1:9" x14ac:dyDescent="0.2">
      <c r="A30" s="11"/>
      <c r="B30" s="11"/>
      <c r="C30" s="11"/>
      <c r="D30" s="11"/>
      <c r="E30" s="11"/>
      <c r="F30" s="11"/>
      <c r="G30" s="11"/>
      <c r="H30" s="11"/>
      <c r="I30" s="11"/>
    </row>
    <row r="31" spans="1:9" x14ac:dyDescent="0.2">
      <c r="A31" s="11"/>
      <c r="B31" s="11"/>
      <c r="C31" s="11"/>
      <c r="D31" s="11"/>
      <c r="E31" s="11"/>
      <c r="F31" s="11"/>
      <c r="G31" s="11"/>
      <c r="H31" s="11"/>
      <c r="I31" s="11"/>
    </row>
    <row r="32" spans="1:9" x14ac:dyDescent="0.2">
      <c r="A32" s="11"/>
      <c r="B32" s="11"/>
      <c r="C32" s="11"/>
      <c r="D32" s="11"/>
      <c r="E32" s="11"/>
      <c r="F32" s="11"/>
      <c r="G32" s="11"/>
      <c r="H32" s="11"/>
      <c r="I32" s="11"/>
    </row>
    <row r="33" spans="1:9" x14ac:dyDescent="0.2">
      <c r="A33" s="11"/>
      <c r="B33" s="11"/>
      <c r="C33" s="11"/>
      <c r="D33" s="11"/>
      <c r="E33" s="11"/>
      <c r="F33" s="11"/>
      <c r="G33" s="11"/>
      <c r="H33" s="11"/>
      <c r="I33" s="11"/>
    </row>
    <row r="34" spans="1:9" x14ac:dyDescent="0.2">
      <c r="A34" s="11"/>
      <c r="B34" s="11"/>
      <c r="C34" s="11"/>
      <c r="D34" s="11"/>
      <c r="E34" s="11"/>
      <c r="F34" s="11"/>
      <c r="G34" s="11"/>
      <c r="H34" s="11"/>
      <c r="I34" s="11"/>
    </row>
    <row r="35" spans="1:9" x14ac:dyDescent="0.2">
      <c r="A35" s="11"/>
      <c r="B35" s="11"/>
      <c r="C35" s="11"/>
      <c r="D35" s="11"/>
      <c r="E35" s="11"/>
      <c r="F35" s="11"/>
      <c r="G35" s="11"/>
      <c r="H35" s="11"/>
      <c r="I35" s="11"/>
    </row>
    <row r="36" spans="1:9" x14ac:dyDescent="0.2">
      <c r="A36" s="11"/>
      <c r="B36" s="11"/>
      <c r="C36" s="11"/>
      <c r="D36" s="11"/>
      <c r="E36" s="11"/>
      <c r="F36" s="11"/>
      <c r="G36" s="11"/>
      <c r="H36" s="11"/>
      <c r="I36" s="11"/>
    </row>
    <row r="37" spans="1:9" x14ac:dyDescent="0.2">
      <c r="A37" s="11"/>
      <c r="B37" s="11"/>
      <c r="C37" s="11"/>
      <c r="D37" s="11"/>
      <c r="E37" s="11"/>
      <c r="F37" s="11"/>
      <c r="G37" s="11"/>
      <c r="H37" s="11"/>
      <c r="I37" s="11"/>
    </row>
    <row r="38" spans="1:9" x14ac:dyDescent="0.2">
      <c r="A38" s="11"/>
      <c r="B38" s="11"/>
      <c r="C38" s="11"/>
      <c r="D38" s="11"/>
      <c r="E38" s="11"/>
      <c r="F38" s="11"/>
      <c r="G38" s="11"/>
      <c r="H38" s="11"/>
      <c r="I38" s="11"/>
    </row>
    <row r="39" spans="1:9" x14ac:dyDescent="0.2">
      <c r="A39" s="11"/>
      <c r="B39" s="11"/>
      <c r="C39" s="11"/>
      <c r="D39" s="11"/>
      <c r="E39" s="11"/>
      <c r="F39" s="11"/>
      <c r="G39" s="11"/>
      <c r="H39" s="11"/>
      <c r="I39" s="11"/>
    </row>
    <row r="40" spans="1:9" x14ac:dyDescent="0.2">
      <c r="A40" s="11"/>
      <c r="B40" s="11"/>
      <c r="C40" s="11"/>
      <c r="D40" s="11"/>
      <c r="E40" s="11"/>
      <c r="F40" s="11"/>
      <c r="G40" s="11"/>
      <c r="H40" s="11"/>
      <c r="I40" s="11"/>
    </row>
  </sheetData>
  <sheetProtection sheet="1" objects="1" scenarios="1" selectLockedCells="1"/>
  <phoneticPr fontId="1" type="noConversion"/>
  <pageMargins left="0.75" right="0.75" top="1" bottom="1" header="0.5" footer="0.5"/>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H34"/>
  <sheetViews>
    <sheetView showZeros="0" workbookViewId="0">
      <pane ySplit="1" topLeftCell="A2" activePane="bottomLeft" state="frozen"/>
      <selection activeCell="C2" sqref="C2"/>
      <selection pane="bottomLeft" activeCell="A2" sqref="A2"/>
    </sheetView>
  </sheetViews>
  <sheetFormatPr defaultRowHeight="11.25" x14ac:dyDescent="0.2"/>
  <cols>
    <col min="1" max="1" width="10.140625" style="9" customWidth="1"/>
    <col min="2" max="2" width="9.42578125" style="9" customWidth="1"/>
    <col min="3" max="3" width="9.5703125" style="9" bestFit="1" customWidth="1"/>
    <col min="4" max="4" width="15.28515625" style="9" customWidth="1"/>
    <col min="5" max="5" width="13.7109375" style="9" bestFit="1" customWidth="1"/>
    <col min="6" max="6" width="28.42578125" style="9" customWidth="1"/>
    <col min="7" max="7" width="54.140625" style="9" customWidth="1"/>
    <col min="8" max="8" width="2.42578125" style="9" customWidth="1"/>
    <col min="9" max="16384" width="9.140625" style="9"/>
  </cols>
  <sheetData>
    <row r="1" spans="1:8" s="4" customFormat="1" x14ac:dyDescent="0.2">
      <c r="A1" s="1" t="s">
        <v>0</v>
      </c>
      <c r="B1" s="2" t="s">
        <v>1</v>
      </c>
      <c r="C1" s="2" t="s">
        <v>22</v>
      </c>
      <c r="D1" s="35" t="s">
        <v>266</v>
      </c>
      <c r="E1" s="2" t="s">
        <v>23</v>
      </c>
      <c r="F1" s="2" t="s">
        <v>24</v>
      </c>
      <c r="G1" s="35" t="s">
        <v>25</v>
      </c>
      <c r="H1" s="36"/>
    </row>
    <row r="2" spans="1:8" x14ac:dyDescent="0.2">
      <c r="A2" s="18" t="str">
        <f>IF(ISBLANK(E2),"",Study!$C$2)</f>
        <v>TDF-001</v>
      </c>
      <c r="B2" s="19" t="str">
        <f t="shared" ref="B2:B31" si="0">IF(ISBLANK(E2),"","TS")</f>
        <v>TS</v>
      </c>
      <c r="C2" s="19">
        <v>1</v>
      </c>
      <c r="D2" s="38"/>
      <c r="E2" s="6" t="s">
        <v>44</v>
      </c>
      <c r="F2" s="6" t="s">
        <v>84</v>
      </c>
      <c r="G2" s="38" t="s">
        <v>334</v>
      </c>
      <c r="H2" s="37"/>
    </row>
    <row r="3" spans="1:8" x14ac:dyDescent="0.2">
      <c r="A3" s="18" t="str">
        <f>IF(ISBLANK(E3),"",Study!$C$2)</f>
        <v>TDF-001</v>
      </c>
      <c r="B3" s="19" t="str">
        <f t="shared" si="0"/>
        <v>TS</v>
      </c>
      <c r="C3" s="19">
        <v>1</v>
      </c>
      <c r="D3" s="38"/>
      <c r="E3" s="6" t="s">
        <v>43</v>
      </c>
      <c r="F3" s="6" t="s">
        <v>205</v>
      </c>
      <c r="G3" s="38" t="s">
        <v>304</v>
      </c>
      <c r="H3" s="37"/>
    </row>
    <row r="4" spans="1:8" x14ac:dyDescent="0.2">
      <c r="A4" s="18" t="str">
        <f>IF(ISBLANK(E4),"",Study!$C$2)</f>
        <v>TDF-001</v>
      </c>
      <c r="B4" s="19" t="str">
        <f t="shared" si="0"/>
        <v>TS</v>
      </c>
      <c r="C4" s="19">
        <v>1</v>
      </c>
      <c r="D4" s="38"/>
      <c r="E4" s="6" t="s">
        <v>67</v>
      </c>
      <c r="F4" s="6" t="s">
        <v>83</v>
      </c>
      <c r="G4" s="38" t="s">
        <v>236</v>
      </c>
      <c r="H4" s="37"/>
    </row>
    <row r="5" spans="1:8" x14ac:dyDescent="0.2">
      <c r="A5" s="18" t="str">
        <f>IF(ISBLANK(E5),"",Study!$C$2)</f>
        <v>TDF-001</v>
      </c>
      <c r="B5" s="19" t="str">
        <f t="shared" si="0"/>
        <v>TS</v>
      </c>
      <c r="C5" s="19">
        <v>1</v>
      </c>
      <c r="D5" s="38"/>
      <c r="E5" s="6" t="s">
        <v>36</v>
      </c>
      <c r="F5" s="6" t="s">
        <v>75</v>
      </c>
      <c r="G5" s="38" t="s">
        <v>258</v>
      </c>
      <c r="H5" s="37"/>
    </row>
    <row r="6" spans="1:8" x14ac:dyDescent="0.2">
      <c r="A6" s="18" t="str">
        <f>IF(ISBLANK(E6),"",Study!$C$2)</f>
        <v>TDF-001</v>
      </c>
      <c r="B6" s="19" t="str">
        <f t="shared" si="0"/>
        <v>TS</v>
      </c>
      <c r="C6" s="19">
        <v>1</v>
      </c>
      <c r="D6" s="38"/>
      <c r="E6" s="6" t="s">
        <v>64</v>
      </c>
      <c r="F6" s="6" t="s">
        <v>78</v>
      </c>
      <c r="G6" s="38" t="s">
        <v>209</v>
      </c>
      <c r="H6" s="37"/>
    </row>
    <row r="7" spans="1:8" x14ac:dyDescent="0.2">
      <c r="A7" s="18" t="str">
        <f>IF(ISBLANK(E7),"",Study!$C$2)</f>
        <v>TDF-001</v>
      </c>
      <c r="B7" s="19" t="str">
        <f t="shared" si="0"/>
        <v>TS</v>
      </c>
      <c r="C7" s="19">
        <v>1</v>
      </c>
      <c r="D7" s="38"/>
      <c r="E7" s="6" t="s">
        <v>65</v>
      </c>
      <c r="F7" s="6" t="s">
        <v>79</v>
      </c>
      <c r="G7" s="38" t="s">
        <v>230</v>
      </c>
      <c r="H7" s="37"/>
    </row>
    <row r="8" spans="1:8" x14ac:dyDescent="0.2">
      <c r="A8" s="18" t="str">
        <f>IF(ISBLANK(E8),"",Study!$C$2)</f>
        <v>TDF-001</v>
      </c>
      <c r="B8" s="19" t="str">
        <f t="shared" si="0"/>
        <v>TS</v>
      </c>
      <c r="C8" s="19">
        <v>1</v>
      </c>
      <c r="D8" s="38"/>
      <c r="E8" s="6" t="s">
        <v>37</v>
      </c>
      <c r="F8" s="6" t="s">
        <v>206</v>
      </c>
      <c r="G8" s="38" t="s">
        <v>259</v>
      </c>
      <c r="H8" s="37"/>
    </row>
    <row r="9" spans="1:8" x14ac:dyDescent="0.2">
      <c r="A9" s="18" t="str">
        <f>IF(ISBLANK(E9),"",Study!$C$2)</f>
        <v>TDF-001</v>
      </c>
      <c r="B9" s="19" t="str">
        <f t="shared" si="0"/>
        <v>TS</v>
      </c>
      <c r="C9" s="19">
        <v>1</v>
      </c>
      <c r="D9" s="38"/>
      <c r="E9" s="6" t="s">
        <v>39</v>
      </c>
      <c r="F9" s="6" t="s">
        <v>203</v>
      </c>
      <c r="G9" s="38" t="s">
        <v>336</v>
      </c>
      <c r="H9" s="37"/>
    </row>
    <row r="10" spans="1:8" x14ac:dyDescent="0.2">
      <c r="A10" s="18" t="str">
        <f>IF(ISBLANK(E10),"",Study!$C$2)</f>
        <v>TDF-001</v>
      </c>
      <c r="B10" s="19" t="str">
        <f t="shared" si="0"/>
        <v>TS</v>
      </c>
      <c r="C10" s="19">
        <v>1</v>
      </c>
      <c r="D10" s="38"/>
      <c r="E10" s="6" t="s">
        <v>40</v>
      </c>
      <c r="F10" s="6" t="s">
        <v>204</v>
      </c>
      <c r="G10" s="38" t="s">
        <v>335</v>
      </c>
      <c r="H10" s="37"/>
    </row>
    <row r="11" spans="1:8" x14ac:dyDescent="0.2">
      <c r="A11" s="30" t="str">
        <f>IF(ISBLANK(E11),"",Study!$C$2)</f>
        <v>TDF-001</v>
      </c>
      <c r="B11" s="31" t="str">
        <f t="shared" si="0"/>
        <v>TS</v>
      </c>
      <c r="C11" s="31">
        <v>1</v>
      </c>
      <c r="D11" s="38"/>
      <c r="E11" s="6" t="s">
        <v>85</v>
      </c>
      <c r="F11" s="6" t="s">
        <v>86</v>
      </c>
      <c r="G11" s="38" t="s">
        <v>255</v>
      </c>
      <c r="H11" s="37"/>
    </row>
    <row r="12" spans="1:8" x14ac:dyDescent="0.2">
      <c r="A12" s="18" t="str">
        <f>IF(ISBLANK(E12),"",Study!$C$2)</f>
        <v>TDF-001</v>
      </c>
      <c r="B12" s="19" t="str">
        <f t="shared" si="0"/>
        <v>TS</v>
      </c>
      <c r="C12" s="19">
        <v>1</v>
      </c>
      <c r="D12" s="38"/>
      <c r="E12" s="6" t="s">
        <v>34</v>
      </c>
      <c r="F12" s="6" t="s">
        <v>202</v>
      </c>
      <c r="G12" s="38" t="s">
        <v>337</v>
      </c>
      <c r="H12" s="37"/>
    </row>
    <row r="13" spans="1:8" x14ac:dyDescent="0.2">
      <c r="A13" s="18" t="str">
        <f>IF(ISBLANK(E13),"",Study!$C$2)</f>
        <v>TDF-001</v>
      </c>
      <c r="B13" s="19" t="str">
        <f t="shared" si="0"/>
        <v>TS</v>
      </c>
      <c r="C13" s="19">
        <v>1</v>
      </c>
      <c r="D13" s="38"/>
      <c r="E13" s="6" t="s">
        <v>81</v>
      </c>
      <c r="F13" s="6" t="s">
        <v>82</v>
      </c>
      <c r="G13" s="38" t="s">
        <v>53</v>
      </c>
      <c r="H13" s="37"/>
    </row>
    <row r="14" spans="1:8" x14ac:dyDescent="0.2">
      <c r="A14" s="18" t="str">
        <f>IF(ISBLANK(E14),"",Study!$C$2)</f>
        <v>TDF-001</v>
      </c>
      <c r="B14" s="19" t="str">
        <f t="shared" si="0"/>
        <v>TS</v>
      </c>
      <c r="C14" s="19">
        <v>1</v>
      </c>
      <c r="D14" s="38"/>
      <c r="E14" s="6" t="s">
        <v>66</v>
      </c>
      <c r="F14" s="6" t="s">
        <v>80</v>
      </c>
      <c r="G14" s="38" t="s">
        <v>337</v>
      </c>
      <c r="H14" s="37"/>
    </row>
    <row r="15" spans="1:8" x14ac:dyDescent="0.2">
      <c r="A15" s="18" t="str">
        <f>IF(ISBLANK(E15),"",Study!$C$2)</f>
        <v>TDF-001</v>
      </c>
      <c r="B15" s="19" t="str">
        <f t="shared" si="0"/>
        <v>TS</v>
      </c>
      <c r="C15" s="19">
        <v>1</v>
      </c>
      <c r="D15" s="38"/>
      <c r="E15" s="6" t="s">
        <v>29</v>
      </c>
      <c r="F15" s="6" t="s">
        <v>71</v>
      </c>
      <c r="G15" s="38" t="s">
        <v>305</v>
      </c>
      <c r="H15" s="37"/>
    </row>
    <row r="16" spans="1:8" x14ac:dyDescent="0.2">
      <c r="A16" s="18" t="str">
        <f>IF(ISBLANK(E16),"",Study!$C$2)</f>
        <v>TDF-001</v>
      </c>
      <c r="B16" s="19" t="str">
        <f t="shared" si="0"/>
        <v>TS</v>
      </c>
      <c r="C16" s="19">
        <v>1</v>
      </c>
      <c r="D16" s="38"/>
      <c r="E16" s="6" t="s">
        <v>28</v>
      </c>
      <c r="F16" s="6" t="s">
        <v>70</v>
      </c>
      <c r="G16" s="38" t="s">
        <v>306</v>
      </c>
      <c r="H16" s="37"/>
    </row>
    <row r="17" spans="1:8" x14ac:dyDescent="0.2">
      <c r="A17" s="18" t="str">
        <f>IF(ISBLANK(E17),"",Study!$C$2)</f>
        <v>TDF-001</v>
      </c>
      <c r="B17" s="19" t="str">
        <f t="shared" si="0"/>
        <v>TS</v>
      </c>
      <c r="C17" s="19">
        <v>1</v>
      </c>
      <c r="D17" s="38"/>
      <c r="E17" s="6" t="s">
        <v>60</v>
      </c>
      <c r="F17" s="6" t="s">
        <v>61</v>
      </c>
      <c r="G17" s="38" t="s">
        <v>227</v>
      </c>
      <c r="H17" s="37"/>
    </row>
    <row r="18" spans="1:8" x14ac:dyDescent="0.2">
      <c r="A18" s="18" t="str">
        <f>IF(ISBLANK(E18),"",Study!$C$2)</f>
        <v>TDF-001</v>
      </c>
      <c r="B18" s="19" t="str">
        <f t="shared" si="0"/>
        <v>TS</v>
      </c>
      <c r="C18" s="19">
        <v>1</v>
      </c>
      <c r="D18" s="38"/>
      <c r="E18" s="6" t="s">
        <v>27</v>
      </c>
      <c r="F18" s="6" t="s">
        <v>69</v>
      </c>
      <c r="G18" s="38" t="s">
        <v>216</v>
      </c>
      <c r="H18" s="37"/>
    </row>
    <row r="19" spans="1:8" x14ac:dyDescent="0.2">
      <c r="A19" s="18" t="str">
        <f>IF(ISBLANK(E19),"",Study!$C$2)</f>
        <v>TDF-001</v>
      </c>
      <c r="B19" s="19" t="str">
        <f t="shared" si="0"/>
        <v>TS</v>
      </c>
      <c r="C19" s="19">
        <v>1</v>
      </c>
      <c r="D19" s="38"/>
      <c r="E19" s="6" t="s">
        <v>42</v>
      </c>
      <c r="F19" s="6" t="s">
        <v>77</v>
      </c>
      <c r="G19" s="38" t="s">
        <v>212</v>
      </c>
      <c r="H19" s="37"/>
    </row>
    <row r="20" spans="1:8" x14ac:dyDescent="0.2">
      <c r="A20" s="18" t="str">
        <f>IF(ISBLANK(E20),"",Study!$C$2)</f>
        <v>TDF-001</v>
      </c>
      <c r="B20" s="19" t="str">
        <f t="shared" si="0"/>
        <v>TS</v>
      </c>
      <c r="C20" s="19">
        <v>1</v>
      </c>
      <c r="D20" s="38"/>
      <c r="E20" s="6" t="s">
        <v>26</v>
      </c>
      <c r="F20" s="6" t="s">
        <v>68</v>
      </c>
      <c r="G20" s="38" t="s">
        <v>256</v>
      </c>
      <c r="H20" s="37"/>
    </row>
    <row r="21" spans="1:8" x14ac:dyDescent="0.2">
      <c r="A21" s="18" t="str">
        <f>IF(ISBLANK(E21),"",Study!$C$2)</f>
        <v>TDF-001</v>
      </c>
      <c r="B21" s="19" t="str">
        <f t="shared" si="0"/>
        <v>TS</v>
      </c>
      <c r="C21" s="19">
        <v>1</v>
      </c>
      <c r="D21" s="38"/>
      <c r="E21" s="6" t="s">
        <v>45</v>
      </c>
      <c r="F21" s="6" t="s">
        <v>207</v>
      </c>
      <c r="G21" s="38" t="s">
        <v>341</v>
      </c>
      <c r="H21" s="37"/>
    </row>
    <row r="22" spans="1:8" x14ac:dyDescent="0.2">
      <c r="A22" s="18" t="str">
        <f>IF(ISBLANK(E22),"",Study!$C$2)</f>
        <v>TDF-001</v>
      </c>
      <c r="B22" s="19" t="str">
        <f t="shared" si="0"/>
        <v>TS</v>
      </c>
      <c r="C22" s="19">
        <v>1</v>
      </c>
      <c r="D22" s="38"/>
      <c r="E22" s="6" t="s">
        <v>30</v>
      </c>
      <c r="F22" s="6" t="s">
        <v>199</v>
      </c>
      <c r="G22" s="38"/>
      <c r="H22" s="37"/>
    </row>
    <row r="23" spans="1:8" x14ac:dyDescent="0.2">
      <c r="A23" s="18" t="str">
        <f>IF(ISBLANK(E23),"",Study!$C$2)</f>
        <v>TDF-001</v>
      </c>
      <c r="B23" s="19" t="str">
        <f t="shared" si="0"/>
        <v>TS</v>
      </c>
      <c r="C23" s="19">
        <v>1</v>
      </c>
      <c r="D23" s="38"/>
      <c r="E23" s="6" t="s">
        <v>31</v>
      </c>
      <c r="F23" s="6" t="s">
        <v>72</v>
      </c>
      <c r="G23" s="38" t="s">
        <v>338</v>
      </c>
      <c r="H23" s="37"/>
    </row>
    <row r="24" spans="1:8" x14ac:dyDescent="0.2">
      <c r="A24" s="18" t="str">
        <f>IF(ISBLANK(E24),"",Study!$C$2)</f>
        <v>TDF-001</v>
      </c>
      <c r="B24" s="19" t="str">
        <f t="shared" si="0"/>
        <v>TS</v>
      </c>
      <c r="C24" s="19">
        <v>1</v>
      </c>
      <c r="D24" s="38"/>
      <c r="E24" s="6" t="s">
        <v>33</v>
      </c>
      <c r="F24" s="6" t="s">
        <v>201</v>
      </c>
      <c r="G24" s="38" t="s">
        <v>339</v>
      </c>
      <c r="H24" s="37"/>
    </row>
    <row r="25" spans="1:8" x14ac:dyDescent="0.2">
      <c r="A25" s="18" t="str">
        <f>IF(ISBLANK(E25),"",Study!$C$2)</f>
        <v>TDF-001</v>
      </c>
      <c r="B25" s="19" t="str">
        <f t="shared" si="0"/>
        <v>TS</v>
      </c>
      <c r="C25" s="19">
        <v>1</v>
      </c>
      <c r="D25" s="38"/>
      <c r="E25" s="6" t="s">
        <v>32</v>
      </c>
      <c r="F25" s="6" t="s">
        <v>200</v>
      </c>
      <c r="G25" s="38" t="s">
        <v>340</v>
      </c>
      <c r="H25" s="37"/>
    </row>
    <row r="26" spans="1:8" x14ac:dyDescent="0.2">
      <c r="A26" s="18" t="str">
        <f>IF(ISBLANK(E26),"",Study!$C$2)</f>
        <v>TDF-001</v>
      </c>
      <c r="B26" s="19" t="str">
        <f t="shared" si="0"/>
        <v>TS</v>
      </c>
      <c r="C26" s="19">
        <v>1</v>
      </c>
      <c r="D26" s="38"/>
      <c r="E26" s="6" t="s">
        <v>38</v>
      </c>
      <c r="F26" s="6" t="s">
        <v>76</v>
      </c>
      <c r="G26" s="38" t="s">
        <v>156</v>
      </c>
      <c r="H26" s="37"/>
    </row>
    <row r="27" spans="1:8" s="70" customFormat="1" x14ac:dyDescent="0.2">
      <c r="A27" s="63" t="str">
        <f>IF(ISBLANK(E27),"",Study!$C$2)</f>
        <v>TDF-001</v>
      </c>
      <c r="B27" s="64" t="str">
        <f t="shared" si="0"/>
        <v>TS</v>
      </c>
      <c r="C27" s="64">
        <v>1</v>
      </c>
      <c r="D27" s="71"/>
      <c r="E27" s="6" t="s">
        <v>35</v>
      </c>
      <c r="F27" s="6" t="s">
        <v>73</v>
      </c>
      <c r="G27" s="71" t="s">
        <v>327</v>
      </c>
      <c r="H27" s="69"/>
    </row>
    <row r="28" spans="1:8" s="70" customFormat="1" x14ac:dyDescent="0.2">
      <c r="A28" s="63" t="str">
        <f>IF(ISBLANK(E28),"",Study!$C$2)</f>
        <v>TDF-001</v>
      </c>
      <c r="B28" s="64" t="str">
        <f t="shared" si="0"/>
        <v>TS</v>
      </c>
      <c r="C28" s="64">
        <v>1</v>
      </c>
      <c r="D28" s="71"/>
      <c r="E28" s="6" t="s">
        <v>41</v>
      </c>
      <c r="F28" s="6" t="s">
        <v>74</v>
      </c>
      <c r="G28" s="71" t="s">
        <v>307</v>
      </c>
      <c r="H28" s="69"/>
    </row>
    <row r="29" spans="1:8" s="70" customFormat="1" x14ac:dyDescent="0.2">
      <c r="A29" s="63" t="str">
        <f>IF(ISBLANK(E29),"",Study!$C$2)</f>
        <v>TDF-001</v>
      </c>
      <c r="B29" s="64" t="str">
        <f t="shared" si="0"/>
        <v>TS</v>
      </c>
      <c r="C29" s="64">
        <v>1</v>
      </c>
      <c r="D29" s="71"/>
      <c r="E29" s="6" t="s">
        <v>328</v>
      </c>
      <c r="F29" s="6" t="s">
        <v>330</v>
      </c>
      <c r="G29" s="71" t="s">
        <v>332</v>
      </c>
      <c r="H29" s="69"/>
    </row>
    <row r="30" spans="1:8" s="70" customFormat="1" x14ac:dyDescent="0.2">
      <c r="A30" s="63" t="str">
        <f>IF(ISBLANK(E30),"",Study!$C$2)</f>
        <v>TDF-001</v>
      </c>
      <c r="B30" s="64" t="str">
        <f t="shared" si="0"/>
        <v>TS</v>
      </c>
      <c r="C30" s="64">
        <v>1</v>
      </c>
      <c r="D30" s="71"/>
      <c r="E30" s="6" t="s">
        <v>329</v>
      </c>
      <c r="F30" s="6" t="s">
        <v>331</v>
      </c>
      <c r="G30" s="71" t="s">
        <v>333</v>
      </c>
      <c r="H30" s="69"/>
    </row>
    <row r="31" spans="1:8" x14ac:dyDescent="0.2">
      <c r="A31" s="18" t="str">
        <f>IF(ISBLANK(E31),"",Study!$C$2)</f>
        <v>TDF-001</v>
      </c>
      <c r="B31" s="19" t="str">
        <f t="shared" si="0"/>
        <v>TS</v>
      </c>
      <c r="C31" s="19">
        <v>1</v>
      </c>
      <c r="D31" s="38"/>
      <c r="E31" s="6" t="s">
        <v>62</v>
      </c>
      <c r="F31" s="6" t="s">
        <v>63</v>
      </c>
      <c r="G31" s="38" t="s">
        <v>229</v>
      </c>
      <c r="H31" s="37"/>
    </row>
    <row r="32" spans="1:8" x14ac:dyDescent="0.2">
      <c r="A32" s="33"/>
      <c r="B32" s="33"/>
      <c r="C32" s="33"/>
      <c r="D32" s="33"/>
      <c r="E32" s="33"/>
      <c r="F32" s="33"/>
      <c r="G32" s="33"/>
    </row>
    <row r="33" spans="1:7" x14ac:dyDescent="0.2">
      <c r="A33" s="11"/>
      <c r="B33" s="11"/>
      <c r="C33" s="11"/>
      <c r="D33" s="11"/>
      <c r="E33" s="11"/>
      <c r="F33" s="11"/>
      <c r="G33" s="11"/>
    </row>
    <row r="34" spans="1:7" x14ac:dyDescent="0.2">
      <c r="A34" s="11"/>
      <c r="B34" s="11"/>
      <c r="C34" s="11"/>
      <c r="D34" s="11"/>
      <c r="E34" s="11"/>
      <c r="F34" s="11"/>
      <c r="G34" s="11"/>
    </row>
  </sheetData>
  <sheetProtection selectLockedCells="1"/>
  <autoFilter ref="A1:G31"/>
  <phoneticPr fontId="1" type="noConversion"/>
  <dataValidations count="12">
    <dataValidation type="list" allowBlank="1" showInputMessage="1" showErrorMessage="1" errorTitle="Invalid Value" error="Only values displayed in the dropdown list are allowed." sqref="G5 G20">
      <formula1>NY</formula1>
    </dataValidation>
    <dataValidation type="list" allowBlank="1" showInputMessage="1" showErrorMessage="1" sqref="G7">
      <formula1>TCNTRL</formula1>
    </dataValidation>
    <dataValidation type="list" allowBlank="1" showInputMessage="1" showErrorMessage="1" sqref="G11">
      <formula1>TTYPE</formula1>
    </dataValidation>
    <dataValidation type="list" allowBlank="1" showInputMessage="1" showErrorMessage="1" sqref="G4">
      <formula1>TPHASE</formula1>
    </dataValidation>
    <dataValidation type="list" allowBlank="1" showInputMessage="1" showErrorMessage="1" sqref="G6">
      <formula1>TBLIND</formula1>
    </dataValidation>
    <dataValidation type="list" allowBlank="1" showInputMessage="1" showErrorMessage="1" sqref="G13">
      <formula1>TINDTP</formula1>
    </dataValidation>
    <dataValidation type="list" allowBlank="1" showInputMessage="1" showErrorMessage="1" sqref="G8">
      <formula1>DESIGN</formula1>
    </dataValidation>
    <dataValidation type="list" allowBlank="1" showInputMessage="1" showErrorMessage="1" errorTitle="Invalid Value" error="Only values displayed in the dropdown list are allowed." sqref="G19">
      <formula1>SEXPOP</formula1>
    </dataValidation>
    <dataValidation type="list" allowBlank="1" showInputMessage="1" showErrorMessage="1" errorTitle="Invalid Value" error="Only values displayed in the dropdown list are allowed." sqref="G18">
      <formula1>AGESPAN</formula1>
    </dataValidation>
    <dataValidation type="list" allowBlank="1" showInputMessage="1" sqref="G14">
      <formula1>TDIGRP</formula1>
    </dataValidation>
    <dataValidation type="list" allowBlank="1" showInputMessage="1" showErrorMessage="1" sqref="G17">
      <formula1>AGEU</formula1>
    </dataValidation>
    <dataValidation type="list" allowBlank="1" showInputMessage="1" showErrorMessage="1" sqref="G26">
      <formula1>ROUTE</formula1>
    </dataValidation>
  </dataValidations>
  <pageMargins left="0.75" right="0.75" top="1" bottom="1" header="0.5" footer="0.5"/>
  <pageSetup paperSize="9" scale="89" orientation="landscape" r:id="rId1"/>
  <headerFooter alignWithMargins="0"/>
  <drawing r:id="rId2"/>
  <legacyDrawing r:id="rId3"/>
  <controls>
    <mc:AlternateContent xmlns:mc="http://schemas.openxmlformats.org/markup-compatibility/2006">
      <mc:Choice Requires="x14">
        <control shapeId="1073" r:id="rId4" name="CommandButton2">
          <controlPr print="0" autoLine="0" r:id="rId5">
            <anchor>
              <from>
                <xdr:col>5</xdr:col>
                <xdr:colOff>1581150</xdr:colOff>
                <xdr:row>34</xdr:row>
                <xdr:rowOff>0</xdr:rowOff>
              </from>
              <to>
                <xdr:col>5</xdr:col>
                <xdr:colOff>1743075</xdr:colOff>
                <xdr:row>35</xdr:row>
                <xdr:rowOff>19050</xdr:rowOff>
              </to>
            </anchor>
          </controlPr>
        </control>
      </mc:Choice>
      <mc:Fallback>
        <control shapeId="1073" r:id="rId4" name="CommandButton2"/>
      </mc:Fallback>
    </mc:AlternateContent>
    <mc:AlternateContent xmlns:mc="http://schemas.openxmlformats.org/markup-compatibility/2006">
      <mc:Choice Requires="x14">
        <control shapeId="1072" r:id="rId6" name="CommandButton1">
          <controlPr print="0" autoLine="0" r:id="rId7">
            <anchor>
              <from>
                <xdr:col>5</xdr:col>
                <xdr:colOff>1743075</xdr:colOff>
                <xdr:row>34</xdr:row>
                <xdr:rowOff>0</xdr:rowOff>
              </from>
              <to>
                <xdr:col>6</xdr:col>
                <xdr:colOff>9525</xdr:colOff>
                <xdr:row>35</xdr:row>
                <xdr:rowOff>19050</xdr:rowOff>
              </to>
            </anchor>
          </controlPr>
        </control>
      </mc:Choice>
      <mc:Fallback>
        <control shapeId="1072" r:id="rId6" name="CommandButton1"/>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K43"/>
  <sheetViews>
    <sheetView showZeros="0" workbookViewId="0">
      <pane ySplit="1" topLeftCell="A2" activePane="bottomLeft" state="frozen"/>
      <selection activeCell="C2" sqref="C2"/>
      <selection pane="bottomLeft" activeCell="A2" sqref="A2"/>
    </sheetView>
  </sheetViews>
  <sheetFormatPr defaultRowHeight="11.25" x14ac:dyDescent="0.2"/>
  <cols>
    <col min="1" max="1" width="10.140625" style="9" customWidth="1"/>
    <col min="2" max="2" width="9.42578125" style="9" customWidth="1"/>
    <col min="3" max="3" width="10.28515625" style="9" customWidth="1"/>
    <col min="4" max="4" width="36.85546875" style="9" customWidth="1"/>
    <col min="5" max="6" width="9" style="9" bestFit="1" customWidth="1"/>
    <col min="7" max="7" width="7.5703125" style="9" customWidth="1"/>
    <col min="8" max="8" width="55.42578125" style="9" customWidth="1"/>
    <col min="9" max="10" width="9.42578125" style="9" customWidth="1"/>
    <col min="11" max="16384" width="9.140625" style="9"/>
  </cols>
  <sheetData>
    <row r="1" spans="1:11" s="4" customFormat="1" x14ac:dyDescent="0.2">
      <c r="A1" s="1" t="s">
        <v>0</v>
      </c>
      <c r="B1" s="2" t="s">
        <v>1</v>
      </c>
      <c r="C1" s="2" t="s">
        <v>18</v>
      </c>
      <c r="D1" s="2" t="s">
        <v>19</v>
      </c>
      <c r="E1" s="2" t="s">
        <v>20</v>
      </c>
      <c r="F1" s="2" t="s">
        <v>21</v>
      </c>
      <c r="G1" s="2" t="s">
        <v>267</v>
      </c>
      <c r="H1" s="35" t="s">
        <v>57</v>
      </c>
      <c r="I1" s="40"/>
      <c r="J1" s="10"/>
      <c r="K1" s="10"/>
    </row>
    <row r="2" spans="1:11" x14ac:dyDescent="0.2">
      <c r="A2" s="22" t="str">
        <f>StudyID</f>
        <v>TDF-001</v>
      </c>
      <c r="B2" s="23" t="s">
        <v>265</v>
      </c>
      <c r="C2" s="45" t="s">
        <v>47</v>
      </c>
      <c r="D2" s="25" t="s">
        <v>49</v>
      </c>
      <c r="E2" s="45" t="s">
        <v>48</v>
      </c>
      <c r="F2" s="24"/>
      <c r="G2" s="45"/>
      <c r="H2" s="39" t="s">
        <v>49</v>
      </c>
      <c r="I2" s="41"/>
      <c r="J2" s="21"/>
      <c r="K2" s="11"/>
    </row>
    <row r="3" spans="1:11" x14ac:dyDescent="0.2">
      <c r="A3" s="22" t="str">
        <f>StudyID</f>
        <v>TDF-001</v>
      </c>
      <c r="B3" s="23" t="s">
        <v>265</v>
      </c>
      <c r="C3" s="45" t="s">
        <v>342</v>
      </c>
      <c r="D3" s="44" t="s">
        <v>344</v>
      </c>
      <c r="E3" s="45" t="s">
        <v>48</v>
      </c>
      <c r="F3" s="45"/>
      <c r="G3" s="45"/>
      <c r="H3" s="44" t="s">
        <v>344</v>
      </c>
      <c r="I3" s="41"/>
      <c r="J3" s="21"/>
      <c r="K3" s="11"/>
    </row>
    <row r="4" spans="1:11" x14ac:dyDescent="0.2">
      <c r="A4" s="22" t="str">
        <f>StudyID</f>
        <v>TDF-001</v>
      </c>
      <c r="B4" s="23" t="s">
        <v>265</v>
      </c>
      <c r="C4" s="45" t="s">
        <v>343</v>
      </c>
      <c r="D4" s="44" t="s">
        <v>345</v>
      </c>
      <c r="E4" s="45" t="s">
        <v>48</v>
      </c>
      <c r="F4" s="45"/>
      <c r="G4" s="45"/>
      <c r="H4" s="44" t="s">
        <v>345</v>
      </c>
      <c r="I4" s="41"/>
      <c r="J4" s="21"/>
      <c r="K4" s="11"/>
    </row>
    <row r="5" spans="1:11" ht="52.5" x14ac:dyDescent="0.2">
      <c r="A5" s="22" t="str">
        <f>StudyID</f>
        <v>TDF-001</v>
      </c>
      <c r="B5" s="23" t="s">
        <v>265</v>
      </c>
      <c r="C5" s="45" t="s">
        <v>50</v>
      </c>
      <c r="D5" s="44" t="s">
        <v>58</v>
      </c>
      <c r="E5" s="45" t="s">
        <v>51</v>
      </c>
      <c r="F5" s="45"/>
      <c r="G5" s="45"/>
      <c r="H5" s="44" t="s">
        <v>59</v>
      </c>
      <c r="I5" s="41"/>
      <c r="J5" s="21"/>
      <c r="K5" s="11"/>
    </row>
    <row r="6" spans="1:11" x14ac:dyDescent="0.2">
      <c r="A6" s="22" t="str">
        <f>StudyID</f>
        <v>TDF-001</v>
      </c>
      <c r="B6" s="23" t="s">
        <v>265</v>
      </c>
      <c r="C6" s="45" t="s">
        <v>346</v>
      </c>
      <c r="D6" s="44" t="s">
        <v>347</v>
      </c>
      <c r="E6" s="45" t="s">
        <v>51</v>
      </c>
      <c r="F6" s="45"/>
      <c r="G6" s="45"/>
      <c r="H6" s="44" t="s">
        <v>347</v>
      </c>
      <c r="I6" s="41"/>
      <c r="J6" s="21"/>
      <c r="K6" s="11"/>
    </row>
    <row r="7" spans="1:11" x14ac:dyDescent="0.2">
      <c r="A7" s="22"/>
      <c r="B7" s="23"/>
      <c r="C7" s="45"/>
      <c r="D7" s="44"/>
      <c r="E7" s="45"/>
      <c r="F7" s="45"/>
      <c r="G7" s="45"/>
      <c r="H7" s="44"/>
      <c r="I7" s="41"/>
      <c r="J7" s="21"/>
      <c r="K7" s="11"/>
    </row>
    <row r="8" spans="1:11" x14ac:dyDescent="0.2">
      <c r="A8" s="22"/>
      <c r="B8" s="23"/>
      <c r="C8" s="45"/>
      <c r="D8" s="44"/>
      <c r="E8" s="45"/>
      <c r="F8" s="45"/>
      <c r="G8" s="45"/>
      <c r="H8" s="44"/>
      <c r="I8" s="41"/>
      <c r="J8" s="21"/>
      <c r="K8" s="11"/>
    </row>
    <row r="9" spans="1:11" x14ac:dyDescent="0.2">
      <c r="A9" s="22"/>
      <c r="B9" s="23"/>
      <c r="C9" s="45"/>
      <c r="D9" s="44"/>
      <c r="E9" s="45"/>
      <c r="F9" s="45"/>
      <c r="G9" s="45"/>
      <c r="H9" s="44"/>
      <c r="I9" s="41"/>
      <c r="J9" s="21"/>
      <c r="K9" s="11"/>
    </row>
    <row r="10" spans="1:11" x14ac:dyDescent="0.2">
      <c r="A10" s="22"/>
      <c r="B10" s="23"/>
      <c r="C10" s="45"/>
      <c r="D10" s="44"/>
      <c r="E10" s="45"/>
      <c r="F10" s="45"/>
      <c r="G10" s="45"/>
      <c r="H10" s="44"/>
      <c r="I10" s="41"/>
      <c r="J10" s="21"/>
      <c r="K10" s="11"/>
    </row>
    <row r="11" spans="1:11" x14ac:dyDescent="0.2">
      <c r="A11" s="22"/>
      <c r="B11" s="23"/>
      <c r="C11" s="45"/>
      <c r="D11" s="44"/>
      <c r="E11" s="45"/>
      <c r="F11" s="45"/>
      <c r="G11" s="45"/>
      <c r="H11" s="44"/>
      <c r="I11" s="41"/>
      <c r="J11" s="21"/>
      <c r="K11" s="11"/>
    </row>
    <row r="12" spans="1:11" x14ac:dyDescent="0.2">
      <c r="A12" s="22"/>
      <c r="B12" s="23"/>
      <c r="C12" s="45"/>
      <c r="D12" s="44"/>
      <c r="E12" s="45"/>
      <c r="F12" s="45"/>
      <c r="G12" s="45"/>
      <c r="H12" s="44"/>
      <c r="I12" s="41"/>
      <c r="J12" s="21"/>
      <c r="K12" s="11"/>
    </row>
    <row r="13" spans="1:11" x14ac:dyDescent="0.2">
      <c r="A13" s="22"/>
      <c r="B13" s="23"/>
      <c r="C13" s="45"/>
      <c r="D13" s="44"/>
      <c r="E13" s="45"/>
      <c r="F13" s="45"/>
      <c r="G13" s="45"/>
      <c r="H13" s="44"/>
      <c r="I13" s="41"/>
      <c r="J13" s="21"/>
      <c r="K13" s="11"/>
    </row>
    <row r="14" spans="1:11" x14ac:dyDescent="0.2">
      <c r="A14" s="22"/>
      <c r="B14" s="23"/>
      <c r="C14" s="45"/>
      <c r="D14" s="44"/>
      <c r="E14" s="45"/>
      <c r="F14" s="45"/>
      <c r="G14" s="45"/>
      <c r="H14" s="44"/>
      <c r="I14" s="41"/>
      <c r="J14" s="21"/>
      <c r="K14" s="11"/>
    </row>
    <row r="15" spans="1:11" x14ac:dyDescent="0.2">
      <c r="A15" s="22"/>
      <c r="B15" s="23"/>
      <c r="C15" s="45"/>
      <c r="D15" s="44"/>
      <c r="E15" s="45"/>
      <c r="F15" s="45"/>
      <c r="G15" s="45"/>
      <c r="H15" s="44"/>
      <c r="I15" s="41"/>
      <c r="J15" s="21"/>
      <c r="K15" s="11"/>
    </row>
    <row r="16" spans="1:11" x14ac:dyDescent="0.2">
      <c r="A16" s="22"/>
      <c r="B16" s="23"/>
      <c r="C16" s="45"/>
      <c r="D16" s="44"/>
      <c r="E16" s="45"/>
      <c r="F16" s="45"/>
      <c r="G16" s="45"/>
      <c r="H16" s="44"/>
      <c r="I16" s="41"/>
      <c r="J16" s="21"/>
      <c r="K16" s="11"/>
    </row>
    <row r="17" spans="1:11" x14ac:dyDescent="0.2">
      <c r="A17" s="22"/>
      <c r="B17" s="23"/>
      <c r="C17" s="45"/>
      <c r="D17" s="44"/>
      <c r="E17" s="45"/>
      <c r="F17" s="45"/>
      <c r="G17" s="45"/>
      <c r="H17" s="44"/>
      <c r="I17" s="41"/>
      <c r="J17" s="21"/>
      <c r="K17" s="11"/>
    </row>
    <row r="18" spans="1:11" x14ac:dyDescent="0.2">
      <c r="A18" s="22"/>
      <c r="B18" s="23"/>
      <c r="C18" s="45"/>
      <c r="D18" s="44"/>
      <c r="E18" s="45"/>
      <c r="F18" s="45"/>
      <c r="G18" s="45"/>
      <c r="H18" s="44"/>
      <c r="I18" s="41"/>
      <c r="J18" s="21"/>
      <c r="K18" s="11"/>
    </row>
    <row r="19" spans="1:11" x14ac:dyDescent="0.2">
      <c r="A19" s="22"/>
      <c r="B19" s="23"/>
      <c r="C19" s="45"/>
      <c r="D19" s="44"/>
      <c r="E19" s="45"/>
      <c r="F19" s="45"/>
      <c r="G19" s="45"/>
      <c r="H19" s="44"/>
      <c r="I19" s="41"/>
      <c r="J19" s="21"/>
      <c r="K19" s="11"/>
    </row>
    <row r="20" spans="1:11" x14ac:dyDescent="0.2">
      <c r="A20" s="22"/>
      <c r="B20" s="23"/>
      <c r="C20" s="45"/>
      <c r="D20" s="44"/>
      <c r="E20" s="45"/>
      <c r="F20" s="45"/>
      <c r="G20" s="45"/>
      <c r="H20" s="44"/>
      <c r="I20" s="41"/>
      <c r="J20" s="21"/>
      <c r="K20" s="11"/>
    </row>
    <row r="21" spans="1:11" x14ac:dyDescent="0.2">
      <c r="A21" s="22"/>
      <c r="B21" s="23"/>
      <c r="C21" s="45"/>
      <c r="D21" s="44"/>
      <c r="E21" s="45"/>
      <c r="F21" s="45"/>
      <c r="G21" s="45"/>
      <c r="H21" s="44"/>
      <c r="I21" s="41"/>
      <c r="J21" s="21"/>
      <c r="K21" s="11"/>
    </row>
    <row r="22" spans="1:11" x14ac:dyDescent="0.2">
      <c r="A22" s="22"/>
      <c r="B22" s="23"/>
      <c r="C22" s="45"/>
      <c r="D22" s="44"/>
      <c r="E22" s="45"/>
      <c r="F22" s="45"/>
      <c r="G22" s="45"/>
      <c r="H22" s="44"/>
      <c r="I22" s="41"/>
      <c r="J22" s="21"/>
      <c r="K22" s="11"/>
    </row>
    <row r="23" spans="1:11" x14ac:dyDescent="0.2">
      <c r="A23" s="22"/>
      <c r="B23" s="23"/>
      <c r="C23" s="45"/>
      <c r="D23" s="44"/>
      <c r="E23" s="45"/>
      <c r="F23" s="45"/>
      <c r="G23" s="45"/>
      <c r="H23" s="44"/>
      <c r="I23" s="41"/>
      <c r="J23" s="21"/>
      <c r="K23" s="11"/>
    </row>
    <row r="24" spans="1:11" x14ac:dyDescent="0.2">
      <c r="A24" s="22"/>
      <c r="B24" s="23"/>
      <c r="C24" s="45"/>
      <c r="D24" s="44"/>
      <c r="E24" s="45"/>
      <c r="F24" s="45"/>
      <c r="G24" s="45"/>
      <c r="H24" s="44"/>
      <c r="I24" s="41"/>
      <c r="J24" s="21"/>
      <c r="K24" s="11"/>
    </row>
    <row r="25" spans="1:11" x14ac:dyDescent="0.2">
      <c r="A25" s="22"/>
      <c r="B25" s="23"/>
      <c r="C25" s="45"/>
      <c r="D25" s="44"/>
      <c r="E25" s="45"/>
      <c r="F25" s="45"/>
      <c r="G25" s="45"/>
      <c r="H25" s="44"/>
      <c r="I25" s="41"/>
      <c r="J25" s="21"/>
      <c r="K25" s="11"/>
    </row>
    <row r="26" spans="1:11" x14ac:dyDescent="0.2">
      <c r="A26" s="22"/>
      <c r="B26" s="23"/>
      <c r="C26" s="45"/>
      <c r="D26" s="44"/>
      <c r="E26" s="45"/>
      <c r="F26" s="45"/>
      <c r="G26" s="45"/>
      <c r="H26" s="44"/>
      <c r="I26" s="41"/>
      <c r="J26" s="21"/>
      <c r="K26" s="11"/>
    </row>
    <row r="27" spans="1:11" x14ac:dyDescent="0.2">
      <c r="A27" s="22"/>
      <c r="B27" s="23"/>
      <c r="C27" s="45"/>
      <c r="D27" s="44"/>
      <c r="E27" s="45"/>
      <c r="F27" s="45"/>
      <c r="G27" s="45"/>
      <c r="H27" s="44"/>
      <c r="I27" s="41"/>
      <c r="J27" s="21"/>
      <c r="K27" s="11"/>
    </row>
    <row r="28" spans="1:11" x14ac:dyDescent="0.2">
      <c r="A28" s="22"/>
      <c r="B28" s="23"/>
      <c r="C28" s="45"/>
      <c r="D28" s="44"/>
      <c r="E28" s="45"/>
      <c r="F28" s="45"/>
      <c r="G28" s="45"/>
      <c r="H28" s="44"/>
      <c r="I28" s="41"/>
      <c r="J28" s="21"/>
      <c r="K28" s="11"/>
    </row>
    <row r="29" spans="1:11" x14ac:dyDescent="0.2">
      <c r="A29" s="22"/>
      <c r="B29" s="23"/>
      <c r="C29" s="45"/>
      <c r="D29" s="44"/>
      <c r="E29" s="45"/>
      <c r="F29" s="45"/>
      <c r="G29" s="45"/>
      <c r="H29" s="44"/>
      <c r="I29" s="41"/>
      <c r="J29" s="21"/>
      <c r="K29" s="11"/>
    </row>
    <row r="30" spans="1:11" x14ac:dyDescent="0.2">
      <c r="A30" s="22"/>
      <c r="B30" s="23"/>
      <c r="C30" s="45"/>
      <c r="D30" s="44"/>
      <c r="E30" s="45"/>
      <c r="F30" s="45"/>
      <c r="G30" s="45"/>
      <c r="H30" s="44"/>
      <c r="I30" s="41"/>
      <c r="J30" s="21"/>
      <c r="K30" s="11"/>
    </row>
    <row r="31" spans="1:11" x14ac:dyDescent="0.2">
      <c r="A31" s="22"/>
      <c r="B31" s="23"/>
      <c r="C31" s="45"/>
      <c r="D31" s="44"/>
      <c r="E31" s="45"/>
      <c r="F31" s="45"/>
      <c r="G31" s="45"/>
      <c r="H31" s="44"/>
      <c r="I31" s="41"/>
      <c r="J31" s="21"/>
      <c r="K31" s="11"/>
    </row>
    <row r="32" spans="1:11" x14ac:dyDescent="0.2">
      <c r="A32" s="22"/>
      <c r="B32" s="23"/>
      <c r="C32" s="45"/>
      <c r="D32" s="44"/>
      <c r="E32" s="45"/>
      <c r="F32" s="45"/>
      <c r="G32" s="45"/>
      <c r="H32" s="44"/>
      <c r="I32" s="41"/>
      <c r="J32" s="21"/>
      <c r="K32" s="11"/>
    </row>
    <row r="33" spans="1:11" x14ac:dyDescent="0.2">
      <c r="A33" s="22"/>
      <c r="B33" s="23"/>
      <c r="C33" s="45"/>
      <c r="D33" s="44"/>
      <c r="E33" s="45"/>
      <c r="F33" s="45"/>
      <c r="G33" s="45"/>
      <c r="H33" s="44"/>
      <c r="I33" s="41"/>
      <c r="J33" s="21"/>
      <c r="K33" s="11"/>
    </row>
    <row r="34" spans="1:11" x14ac:dyDescent="0.2">
      <c r="A34" s="22"/>
      <c r="B34" s="23"/>
      <c r="C34" s="45"/>
      <c r="D34" s="44"/>
      <c r="E34" s="45"/>
      <c r="F34" s="45"/>
      <c r="G34" s="45"/>
      <c r="H34" s="44"/>
      <c r="I34" s="41"/>
      <c r="J34" s="21"/>
      <c r="K34" s="11"/>
    </row>
    <row r="35" spans="1:11" x14ac:dyDescent="0.2">
      <c r="A35" s="22"/>
      <c r="B35" s="23"/>
      <c r="C35" s="45"/>
      <c r="D35" s="44"/>
      <c r="E35" s="45"/>
      <c r="F35" s="45"/>
      <c r="G35" s="45"/>
      <c r="H35" s="44"/>
      <c r="I35" s="41"/>
      <c r="J35" s="21"/>
      <c r="K35" s="11"/>
    </row>
    <row r="36" spans="1:11" x14ac:dyDescent="0.2">
      <c r="A36" s="22"/>
      <c r="B36" s="23"/>
      <c r="C36" s="45"/>
      <c r="D36" s="44"/>
      <c r="E36" s="45"/>
      <c r="F36" s="45"/>
      <c r="G36" s="45"/>
      <c r="H36" s="44"/>
      <c r="I36" s="41"/>
      <c r="J36" s="21"/>
      <c r="K36" s="11"/>
    </row>
    <row r="37" spans="1:11" x14ac:dyDescent="0.2">
      <c r="A37" s="22"/>
      <c r="B37" s="23"/>
      <c r="C37" s="45"/>
      <c r="D37" s="44"/>
      <c r="E37" s="45"/>
      <c r="F37" s="45"/>
      <c r="G37" s="45"/>
      <c r="H37" s="44"/>
      <c r="I37" s="41"/>
      <c r="J37" s="21"/>
      <c r="K37" s="11"/>
    </row>
    <row r="38" spans="1:11" x14ac:dyDescent="0.2">
      <c r="A38" s="22"/>
      <c r="B38" s="23"/>
      <c r="C38" s="45"/>
      <c r="D38" s="44"/>
      <c r="E38" s="45"/>
      <c r="F38" s="45"/>
      <c r="G38" s="45"/>
      <c r="H38" s="44"/>
      <c r="I38" s="41"/>
      <c r="J38" s="21"/>
      <c r="K38" s="11"/>
    </row>
    <row r="39" spans="1:11" x14ac:dyDescent="0.2">
      <c r="A39" s="22"/>
      <c r="B39" s="23"/>
      <c r="C39" s="45"/>
      <c r="D39" s="44"/>
      <c r="E39" s="45"/>
      <c r="F39" s="45"/>
      <c r="G39" s="45"/>
      <c r="H39" s="44"/>
      <c r="I39" s="41"/>
      <c r="J39" s="21"/>
      <c r="K39" s="11"/>
    </row>
    <row r="40" spans="1:11" x14ac:dyDescent="0.2">
      <c r="A40" s="22"/>
      <c r="B40" s="23"/>
      <c r="C40" s="45"/>
      <c r="D40" s="44"/>
      <c r="E40" s="45"/>
      <c r="F40" s="45"/>
      <c r="G40" s="45"/>
      <c r="H40" s="44"/>
      <c r="I40" s="41"/>
      <c r="J40" s="21"/>
      <c r="K40" s="11"/>
    </row>
    <row r="41" spans="1:11" x14ac:dyDescent="0.2">
      <c r="A41" s="22"/>
      <c r="B41" s="23"/>
      <c r="C41" s="45"/>
      <c r="D41" s="44"/>
      <c r="E41" s="45"/>
      <c r="F41" s="45"/>
      <c r="G41" s="45"/>
      <c r="H41" s="44"/>
      <c r="I41" s="41"/>
      <c r="J41" s="21"/>
      <c r="K41" s="11"/>
    </row>
    <row r="42" spans="1:11" x14ac:dyDescent="0.2">
      <c r="A42" s="42"/>
      <c r="B42" s="43"/>
      <c r="C42" s="45"/>
      <c r="D42" s="44"/>
      <c r="E42" s="45"/>
      <c r="F42" s="45"/>
      <c r="G42" s="45"/>
      <c r="H42" s="44"/>
      <c r="I42" s="41"/>
      <c r="J42" s="21"/>
      <c r="K42" s="11"/>
    </row>
    <row r="43" spans="1:11" x14ac:dyDescent="0.2">
      <c r="A43" s="34"/>
      <c r="B43" s="34"/>
      <c r="C43" s="34"/>
      <c r="D43" s="34"/>
      <c r="E43" s="34"/>
      <c r="F43" s="34"/>
      <c r="G43" s="34"/>
      <c r="H43" s="34"/>
    </row>
  </sheetData>
  <sheetProtection selectLockedCells="1"/>
  <phoneticPr fontId="1" type="noConversion"/>
  <dataValidations count="1">
    <dataValidation type="list" allowBlank="1" showInputMessage="1" showErrorMessage="1" sqref="E18:E42 E10:E11 E13:E15 E8 E2:E4">
      <formula1>IECAT</formula1>
    </dataValidation>
  </dataValidations>
  <pageMargins left="0.75" right="0.75" top="1" bottom="1" header="0.5" footer="0.5"/>
  <pageSetup paperSize="9" orientation="landscape" r:id="rId1"/>
  <headerFooter alignWithMargins="0"/>
  <drawing r:id="rId2"/>
  <legacyDrawing r:id="rId3"/>
  <controls>
    <mc:AlternateContent xmlns:mc="http://schemas.openxmlformats.org/markup-compatibility/2006">
      <mc:Choice Requires="x14">
        <control shapeId="2066" r:id="rId4" name="CommandButton1">
          <controlPr print="0" autoLine="0" r:id="rId5">
            <anchor>
              <from>
                <xdr:col>7</xdr:col>
                <xdr:colOff>3543300</xdr:colOff>
                <xdr:row>1</xdr:row>
                <xdr:rowOff>0</xdr:rowOff>
              </from>
              <to>
                <xdr:col>8</xdr:col>
                <xdr:colOff>9525</xdr:colOff>
                <xdr:row>2</xdr:row>
                <xdr:rowOff>19050</xdr:rowOff>
              </to>
            </anchor>
          </controlPr>
        </control>
      </mc:Choice>
      <mc:Fallback>
        <control shapeId="2066" r:id="rId4" name="CommandButton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D3"/>
  <sheetViews>
    <sheetView workbookViewId="0"/>
  </sheetViews>
  <sheetFormatPr defaultRowHeight="12.75" x14ac:dyDescent="0.2"/>
  <cols>
    <col min="1" max="1" width="17.140625" customWidth="1"/>
    <col min="2" max="2" width="8.7109375" bestFit="1" customWidth="1"/>
    <col min="3" max="4" width="12" bestFit="1" customWidth="1"/>
  </cols>
  <sheetData>
    <row r="1" spans="1:4" ht="36.75" customHeight="1" x14ac:dyDescent="0.2">
      <c r="A1" s="14"/>
      <c r="B1" s="15" t="s">
        <v>52</v>
      </c>
      <c r="C1" s="20" t="s">
        <v>53</v>
      </c>
      <c r="D1" s="15" t="s">
        <v>54</v>
      </c>
    </row>
    <row r="2" spans="1:4" x14ac:dyDescent="0.2">
      <c r="A2" s="16" t="s">
        <v>309</v>
      </c>
      <c r="B2" s="14" t="s">
        <v>55</v>
      </c>
      <c r="C2" s="14" t="s">
        <v>348</v>
      </c>
      <c r="D2" s="14" t="s">
        <v>56</v>
      </c>
    </row>
    <row r="3" spans="1:4" x14ac:dyDescent="0.2">
      <c r="A3" s="16" t="s">
        <v>308</v>
      </c>
      <c r="B3" s="14" t="s">
        <v>55</v>
      </c>
      <c r="C3" s="17" t="s">
        <v>310</v>
      </c>
      <c r="D3" s="14" t="s">
        <v>56</v>
      </c>
    </row>
  </sheetData>
  <sheetProtection formatCells="0" formatColumns="0" formatRows="0" insertColumns="0" insertRows="0" insertHyperlinks="0" deleteColumns="0" deleteRows="0" sort="0" autoFilter="0" pivotTables="0"/>
  <phoneticPr fontId="1" type="noConversion"/>
  <pageMargins left="0.75" right="0.75" top="1" bottom="1" header="0.5" footer="0.5"/>
  <headerFooter alignWithMargins="0"/>
  <drawing r:id="rId1"/>
  <legacyDrawing r:id="rId2"/>
  <controls>
    <mc:AlternateContent xmlns:mc="http://schemas.openxmlformats.org/markup-compatibility/2006">
      <mc:Choice Requires="x14">
        <control shapeId="3073" r:id="rId3" name="CommandButton1">
          <controlPr defaultSize="0" print="0" autoLine="0" autoPict="0" r:id="rId4">
            <anchor moveWithCells="1" sizeWithCells="1">
              <from>
                <xdr:col>0</xdr:col>
                <xdr:colOff>19050</xdr:colOff>
                <xdr:row>0</xdr:row>
                <xdr:rowOff>19050</xdr:rowOff>
              </from>
              <to>
                <xdr:col>1</xdr:col>
                <xdr:colOff>0</xdr:colOff>
                <xdr:row>1</xdr:row>
                <xdr:rowOff>0</xdr:rowOff>
              </to>
            </anchor>
          </controlPr>
        </control>
      </mc:Choice>
      <mc:Fallback>
        <control shapeId="3073" r:id="rId3" name="CommandButton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K41"/>
  <sheetViews>
    <sheetView showZeros="0" workbookViewId="0">
      <pane ySplit="1" topLeftCell="A2" activePane="bottomLeft" state="frozen"/>
      <selection activeCell="C2" sqref="C2"/>
      <selection pane="bottomLeft" activeCell="A2" sqref="A2"/>
    </sheetView>
  </sheetViews>
  <sheetFormatPr defaultRowHeight="11.25" x14ac:dyDescent="0.2"/>
  <cols>
    <col min="1" max="1" width="10.140625" style="9" customWidth="1"/>
    <col min="2" max="2" width="9.42578125" style="9" customWidth="1"/>
    <col min="3" max="3" width="10.28515625" style="9" customWidth="1"/>
    <col min="4" max="4" width="21.42578125" style="9" customWidth="1"/>
    <col min="5" max="5" width="8.42578125" style="9" bestFit="1" customWidth="1"/>
    <col min="6" max="6" width="9.85546875" style="9" customWidth="1"/>
    <col min="7" max="7" width="19.28515625" style="9" customWidth="1"/>
    <col min="8" max="9" width="19.7109375" style="9" customWidth="1"/>
    <col min="10" max="10" width="11.140625" style="9" customWidth="1"/>
    <col min="11" max="16384" width="9.140625" style="9"/>
  </cols>
  <sheetData>
    <row r="1" spans="1:11" s="4" customFormat="1" x14ac:dyDescent="0.2">
      <c r="A1" s="1" t="s">
        <v>0</v>
      </c>
      <c r="B1" s="2" t="s">
        <v>1</v>
      </c>
      <c r="C1" s="2" t="s">
        <v>4</v>
      </c>
      <c r="D1" s="2" t="s">
        <v>5</v>
      </c>
      <c r="E1" s="2" t="s">
        <v>13</v>
      </c>
      <c r="F1" s="2" t="s">
        <v>2</v>
      </c>
      <c r="G1" s="2" t="s">
        <v>3</v>
      </c>
      <c r="H1" s="2" t="s">
        <v>14</v>
      </c>
      <c r="I1" s="2" t="s">
        <v>15</v>
      </c>
      <c r="J1" s="3" t="s">
        <v>6</v>
      </c>
      <c r="K1" s="36"/>
    </row>
    <row r="2" spans="1:11" s="70" customFormat="1" x14ac:dyDescent="0.2">
      <c r="A2" s="63" t="str">
        <f t="shared" ref="A2:A7" si="0">StudyID</f>
        <v>TDF-001</v>
      </c>
      <c r="B2" s="64" t="s">
        <v>311</v>
      </c>
      <c r="C2" s="65" t="s">
        <v>309</v>
      </c>
      <c r="D2" s="66" t="s">
        <v>309</v>
      </c>
      <c r="E2" s="72">
        <v>1</v>
      </c>
      <c r="F2" s="67" t="s">
        <v>55</v>
      </c>
      <c r="G2" s="68" t="str">
        <f>VLOOKUP($F2,TE!$C:$D,2,FALSE)</f>
        <v>SCRN</v>
      </c>
      <c r="H2" s="66" t="s">
        <v>312</v>
      </c>
      <c r="I2" s="66"/>
      <c r="J2" s="67" t="s">
        <v>52</v>
      </c>
      <c r="K2" s="69"/>
    </row>
    <row r="3" spans="1:11" s="70" customFormat="1" x14ac:dyDescent="0.2">
      <c r="A3" s="63" t="str">
        <f t="shared" si="0"/>
        <v>TDF-001</v>
      </c>
      <c r="B3" s="64" t="s">
        <v>311</v>
      </c>
      <c r="C3" s="65" t="s">
        <v>309</v>
      </c>
      <c r="D3" s="66" t="s">
        <v>309</v>
      </c>
      <c r="E3" s="72">
        <v>2</v>
      </c>
      <c r="F3" s="67" t="s">
        <v>349</v>
      </c>
      <c r="G3" s="68" t="str">
        <f>VLOOKUP($F3,TE!$C:$D,2,FALSE)</f>
        <v>10 mg</v>
      </c>
      <c r="H3" s="66"/>
      <c r="I3" s="66"/>
      <c r="J3" s="67" t="s">
        <v>53</v>
      </c>
      <c r="K3" s="69"/>
    </row>
    <row r="4" spans="1:11" s="70" customFormat="1" x14ac:dyDescent="0.2">
      <c r="A4" s="63" t="str">
        <f t="shared" si="0"/>
        <v>TDF-001</v>
      </c>
      <c r="B4" s="64" t="s">
        <v>311</v>
      </c>
      <c r="C4" s="65" t="s">
        <v>309</v>
      </c>
      <c r="D4" s="66" t="s">
        <v>309</v>
      </c>
      <c r="E4" s="72">
        <v>3</v>
      </c>
      <c r="F4" s="67" t="s">
        <v>56</v>
      </c>
      <c r="G4" s="68" t="str">
        <f>VLOOKUP($F4,TE!$C:$D,2,FALSE)</f>
        <v>FU</v>
      </c>
      <c r="H4" s="66"/>
      <c r="I4" s="66"/>
      <c r="J4" s="67" t="s">
        <v>54</v>
      </c>
      <c r="K4" s="69"/>
    </row>
    <row r="5" spans="1:11" s="70" customFormat="1" x14ac:dyDescent="0.2">
      <c r="A5" s="63" t="str">
        <f t="shared" si="0"/>
        <v>TDF-001</v>
      </c>
      <c r="B5" s="64" t="s">
        <v>311</v>
      </c>
      <c r="C5" s="65" t="s">
        <v>308</v>
      </c>
      <c r="D5" s="66" t="s">
        <v>308</v>
      </c>
      <c r="E5" s="72">
        <v>1</v>
      </c>
      <c r="F5" s="67" t="s">
        <v>55</v>
      </c>
      <c r="G5" s="68" t="str">
        <f>VLOOKUP($F5,TE!$C:$D,2,FALSE)</f>
        <v>SCRN</v>
      </c>
      <c r="H5" s="66" t="s">
        <v>313</v>
      </c>
      <c r="I5" s="66"/>
      <c r="J5" s="67" t="s">
        <v>52</v>
      </c>
      <c r="K5" s="69"/>
    </row>
    <row r="6" spans="1:11" s="70" customFormat="1" x14ac:dyDescent="0.2">
      <c r="A6" s="63" t="str">
        <f t="shared" si="0"/>
        <v>TDF-001</v>
      </c>
      <c r="B6" s="64" t="s">
        <v>311</v>
      </c>
      <c r="C6" s="65" t="s">
        <v>308</v>
      </c>
      <c r="D6" s="66" t="s">
        <v>308</v>
      </c>
      <c r="E6" s="72">
        <v>2</v>
      </c>
      <c r="F6" s="67" t="s">
        <v>314</v>
      </c>
      <c r="G6" s="68" t="str">
        <f>VLOOKUP($F6,TE!$C:$D,2,FALSE)</f>
        <v>0 mg</v>
      </c>
      <c r="H6" s="66"/>
      <c r="I6" s="66"/>
      <c r="J6" s="67" t="s">
        <v>53</v>
      </c>
      <c r="K6" s="69"/>
    </row>
    <row r="7" spans="1:11" s="70" customFormat="1" x14ac:dyDescent="0.2">
      <c r="A7" s="63" t="str">
        <f t="shared" si="0"/>
        <v>TDF-001</v>
      </c>
      <c r="B7" s="64" t="s">
        <v>311</v>
      </c>
      <c r="C7" s="65" t="s">
        <v>308</v>
      </c>
      <c r="D7" s="66" t="s">
        <v>308</v>
      </c>
      <c r="E7" s="72">
        <v>3</v>
      </c>
      <c r="F7" s="65" t="s">
        <v>56</v>
      </c>
      <c r="G7" s="68" t="str">
        <f>VLOOKUP($F7,TE!$C:$D,2,FALSE)</f>
        <v>FU</v>
      </c>
      <c r="H7" s="66"/>
      <c r="I7" s="66"/>
      <c r="J7" s="67" t="s">
        <v>54</v>
      </c>
      <c r="K7" s="69"/>
    </row>
    <row r="8" spans="1:11" x14ac:dyDescent="0.2">
      <c r="A8" s="18"/>
      <c r="B8" s="19"/>
      <c r="C8" s="50"/>
      <c r="D8" s="52"/>
      <c r="E8" s="7"/>
      <c r="F8" s="46"/>
      <c r="G8" s="28"/>
      <c r="H8" s="27"/>
      <c r="I8" s="27"/>
      <c r="J8" s="12"/>
      <c r="K8" s="37"/>
    </row>
    <row r="9" spans="1:11" x14ac:dyDescent="0.2">
      <c r="A9" s="18"/>
      <c r="B9" s="19"/>
      <c r="C9" s="50"/>
      <c r="D9" s="52"/>
      <c r="E9" s="7"/>
      <c r="F9" s="46"/>
      <c r="G9" s="28"/>
      <c r="H9" s="27"/>
      <c r="I9" s="27"/>
      <c r="J9" s="12"/>
      <c r="K9" s="37"/>
    </row>
    <row r="10" spans="1:11" x14ac:dyDescent="0.2">
      <c r="A10" s="18"/>
      <c r="B10" s="19"/>
      <c r="C10" s="50"/>
      <c r="D10" s="52"/>
      <c r="E10" s="50"/>
      <c r="F10" s="46"/>
      <c r="G10" s="28"/>
      <c r="H10" s="27"/>
      <c r="I10" s="27"/>
      <c r="J10" s="12"/>
      <c r="K10" s="37"/>
    </row>
    <row r="11" spans="1:11" x14ac:dyDescent="0.2">
      <c r="A11" s="18"/>
      <c r="B11" s="19"/>
      <c r="C11" s="50"/>
      <c r="D11" s="52"/>
      <c r="E11" s="50"/>
      <c r="F11" s="46"/>
      <c r="G11" s="28"/>
      <c r="H11" s="27"/>
      <c r="I11" s="46"/>
      <c r="J11" s="46"/>
      <c r="K11" s="37"/>
    </row>
    <row r="12" spans="1:11" x14ac:dyDescent="0.2">
      <c r="A12" s="18"/>
      <c r="B12" s="19"/>
      <c r="C12" s="50"/>
      <c r="D12" s="52"/>
      <c r="E12" s="7"/>
      <c r="F12" s="46"/>
      <c r="G12" s="28"/>
      <c r="H12" s="27"/>
      <c r="I12" s="46"/>
      <c r="J12" s="46"/>
      <c r="K12" s="37"/>
    </row>
    <row r="13" spans="1:11" x14ac:dyDescent="0.2">
      <c r="A13" s="18"/>
      <c r="B13" s="19"/>
      <c r="C13" s="50"/>
      <c r="D13" s="52"/>
      <c r="E13" s="7"/>
      <c r="F13" s="46"/>
      <c r="G13" s="28"/>
      <c r="H13" s="27"/>
      <c r="I13" s="27"/>
      <c r="J13" s="12"/>
      <c r="K13" s="37"/>
    </row>
    <row r="14" spans="1:11" x14ac:dyDescent="0.2">
      <c r="A14" s="18"/>
      <c r="B14" s="19"/>
      <c r="C14" s="50"/>
      <c r="D14" s="52"/>
      <c r="E14" s="7"/>
      <c r="F14" s="46"/>
      <c r="G14" s="28"/>
      <c r="H14" s="27"/>
      <c r="I14" s="27"/>
      <c r="J14" s="12"/>
      <c r="K14" s="37"/>
    </row>
    <row r="15" spans="1:11" x14ac:dyDescent="0.2">
      <c r="A15" s="18"/>
      <c r="B15" s="19"/>
      <c r="C15" s="50"/>
      <c r="D15" s="52"/>
      <c r="E15" s="7"/>
      <c r="F15" s="46"/>
      <c r="G15" s="28"/>
      <c r="H15" s="27"/>
      <c r="I15" s="27"/>
      <c r="J15" s="12"/>
      <c r="K15" s="37"/>
    </row>
    <row r="16" spans="1:11" x14ac:dyDescent="0.2">
      <c r="A16" s="18"/>
      <c r="B16" s="19"/>
      <c r="C16" s="50"/>
      <c r="D16" s="52"/>
      <c r="E16" s="7"/>
      <c r="F16" s="46"/>
      <c r="G16" s="28"/>
      <c r="H16" s="27"/>
      <c r="I16" s="27"/>
      <c r="J16" s="12"/>
      <c r="K16" s="37"/>
    </row>
    <row r="17" spans="1:11" x14ac:dyDescent="0.2">
      <c r="A17" s="18"/>
      <c r="B17" s="19"/>
      <c r="C17" s="50"/>
      <c r="D17" s="46"/>
      <c r="E17" s="46"/>
      <c r="F17" s="46"/>
      <c r="G17" s="28"/>
      <c r="H17" s="27"/>
      <c r="I17" s="52"/>
      <c r="J17" s="46"/>
      <c r="K17" s="37"/>
    </row>
    <row r="18" spans="1:11" x14ac:dyDescent="0.2">
      <c r="A18" s="18"/>
      <c r="B18" s="19"/>
      <c r="C18" s="50"/>
      <c r="D18" s="46"/>
      <c r="E18" s="46"/>
      <c r="F18" s="50"/>
      <c r="G18" s="28"/>
      <c r="H18" s="27"/>
      <c r="I18" s="52"/>
      <c r="J18" s="46"/>
      <c r="K18" s="37"/>
    </row>
    <row r="19" spans="1:11" x14ac:dyDescent="0.2">
      <c r="A19" s="18"/>
      <c r="B19" s="19"/>
      <c r="C19" s="50"/>
      <c r="D19" s="27"/>
      <c r="E19" s="7"/>
      <c r="F19" s="46"/>
      <c r="G19" s="28"/>
      <c r="H19" s="27"/>
      <c r="I19" s="27"/>
      <c r="J19" s="12"/>
      <c r="K19" s="37"/>
    </row>
    <row r="20" spans="1:11" x14ac:dyDescent="0.2">
      <c r="A20" s="18"/>
      <c r="B20" s="19"/>
      <c r="C20" s="50"/>
      <c r="D20" s="27"/>
      <c r="E20" s="7"/>
      <c r="F20" s="50"/>
      <c r="G20" s="28"/>
      <c r="H20" s="27"/>
      <c r="I20" s="27"/>
      <c r="J20" s="12"/>
      <c r="K20" s="37"/>
    </row>
    <row r="21" spans="1:11" x14ac:dyDescent="0.2">
      <c r="A21" s="18"/>
      <c r="B21" s="19"/>
      <c r="C21" s="50"/>
      <c r="D21" s="27"/>
      <c r="E21" s="7"/>
      <c r="F21" s="50"/>
      <c r="G21" s="28"/>
      <c r="H21" s="27"/>
      <c r="I21" s="27"/>
      <c r="J21" s="12"/>
      <c r="K21" s="37"/>
    </row>
    <row r="22" spans="1:11" x14ac:dyDescent="0.2">
      <c r="A22" s="18"/>
      <c r="B22" s="19"/>
      <c r="C22" s="50"/>
      <c r="D22" s="27"/>
      <c r="E22" s="7"/>
      <c r="F22" s="50"/>
      <c r="G22" s="28"/>
      <c r="H22" s="27"/>
      <c r="I22" s="27"/>
      <c r="J22" s="12"/>
      <c r="K22" s="37"/>
    </row>
    <row r="23" spans="1:11" x14ac:dyDescent="0.2">
      <c r="A23" s="18"/>
      <c r="B23" s="19"/>
      <c r="C23" s="50"/>
      <c r="D23" s="27"/>
      <c r="E23" s="7"/>
      <c r="F23" s="50"/>
      <c r="G23" s="28"/>
      <c r="H23" s="27"/>
      <c r="I23" s="27"/>
      <c r="J23" s="12"/>
      <c r="K23" s="37"/>
    </row>
    <row r="24" spans="1:11" x14ac:dyDescent="0.2">
      <c r="A24" s="18"/>
      <c r="B24" s="19"/>
      <c r="C24" s="50"/>
      <c r="D24" s="27"/>
      <c r="E24" s="7"/>
      <c r="F24" s="50"/>
      <c r="G24" s="28"/>
      <c r="H24" s="27"/>
      <c r="I24" s="27"/>
      <c r="J24" s="12"/>
      <c r="K24" s="37"/>
    </row>
    <row r="25" spans="1:11" x14ac:dyDescent="0.2">
      <c r="A25" s="18"/>
      <c r="B25" s="19"/>
      <c r="C25" s="50"/>
      <c r="D25" s="27"/>
      <c r="E25" s="7"/>
      <c r="F25" s="50"/>
      <c r="G25" s="28"/>
      <c r="H25" s="27"/>
      <c r="I25" s="27"/>
      <c r="J25" s="12"/>
      <c r="K25" s="37"/>
    </row>
    <row r="26" spans="1:11" x14ac:dyDescent="0.2">
      <c r="A26" s="18"/>
      <c r="B26" s="19"/>
      <c r="C26" s="7"/>
      <c r="D26" s="27"/>
      <c r="E26" s="7"/>
      <c r="F26" s="50"/>
      <c r="G26" s="28"/>
      <c r="H26" s="27"/>
      <c r="I26" s="27"/>
      <c r="J26" s="12"/>
      <c r="K26" s="37"/>
    </row>
    <row r="27" spans="1:11" x14ac:dyDescent="0.2">
      <c r="A27" s="18"/>
      <c r="B27" s="19"/>
      <c r="C27" s="7"/>
      <c r="D27" s="27"/>
      <c r="E27" s="7"/>
      <c r="F27" s="50"/>
      <c r="G27" s="28"/>
      <c r="H27" s="27"/>
      <c r="I27" s="27"/>
      <c r="J27" s="12"/>
      <c r="K27" s="37"/>
    </row>
    <row r="28" spans="1:11" x14ac:dyDescent="0.2">
      <c r="A28" s="18"/>
      <c r="B28" s="19"/>
      <c r="C28" s="7"/>
      <c r="D28" s="27"/>
      <c r="E28" s="7"/>
      <c r="F28" s="50"/>
      <c r="G28" s="28"/>
      <c r="H28" s="27"/>
      <c r="I28" s="27"/>
      <c r="J28" s="12"/>
      <c r="K28" s="37"/>
    </row>
    <row r="29" spans="1:11" x14ac:dyDescent="0.2">
      <c r="A29" s="18"/>
      <c r="B29" s="19"/>
      <c r="C29" s="7"/>
      <c r="D29" s="27"/>
      <c r="E29" s="7"/>
      <c r="F29" s="50"/>
      <c r="G29" s="28"/>
      <c r="H29" s="27"/>
      <c r="I29" s="52"/>
      <c r="J29" s="46"/>
      <c r="K29" s="37"/>
    </row>
    <row r="30" spans="1:11" x14ac:dyDescent="0.2">
      <c r="A30" s="18"/>
      <c r="B30" s="19"/>
      <c r="C30" s="7"/>
      <c r="D30" s="27"/>
      <c r="E30" s="7"/>
      <c r="F30" s="50"/>
      <c r="G30" s="28"/>
      <c r="H30" s="27"/>
      <c r="I30" s="27"/>
      <c r="J30" s="12"/>
      <c r="K30" s="37"/>
    </row>
    <row r="31" spans="1:11" x14ac:dyDescent="0.2">
      <c r="A31" s="18"/>
      <c r="B31" s="19"/>
      <c r="C31" s="7"/>
      <c r="D31" s="27"/>
      <c r="E31" s="7"/>
      <c r="F31" s="50"/>
      <c r="G31" s="28"/>
      <c r="H31" s="27"/>
      <c r="I31" s="27"/>
      <c r="J31" s="12"/>
      <c r="K31" s="37"/>
    </row>
    <row r="32" spans="1:11" x14ac:dyDescent="0.2">
      <c r="A32" s="18"/>
      <c r="B32" s="19"/>
      <c r="C32" s="7"/>
      <c r="D32" s="27"/>
      <c r="E32" s="7"/>
      <c r="F32" s="50"/>
      <c r="G32" s="28"/>
      <c r="H32" s="27"/>
      <c r="I32" s="27"/>
      <c r="J32" s="12"/>
      <c r="K32" s="37"/>
    </row>
    <row r="33" spans="1:11" x14ac:dyDescent="0.2">
      <c r="A33" s="18"/>
      <c r="B33" s="19"/>
      <c r="C33" s="7"/>
      <c r="D33" s="27"/>
      <c r="E33" s="7"/>
      <c r="F33" s="50"/>
      <c r="G33" s="28"/>
      <c r="H33" s="27"/>
      <c r="I33" s="27"/>
      <c r="J33" s="12"/>
      <c r="K33" s="37"/>
    </row>
    <row r="34" spans="1:11" x14ac:dyDescent="0.2">
      <c r="A34" s="18"/>
      <c r="B34" s="19"/>
      <c r="C34" s="7"/>
      <c r="D34" s="27"/>
      <c r="E34" s="7"/>
      <c r="F34" s="50"/>
      <c r="G34" s="28"/>
      <c r="H34" s="27"/>
      <c r="I34" s="27"/>
      <c r="J34" s="12"/>
      <c r="K34" s="37"/>
    </row>
    <row r="35" spans="1:11" x14ac:dyDescent="0.2">
      <c r="A35" s="18"/>
      <c r="B35" s="19"/>
      <c r="C35" s="7"/>
      <c r="D35" s="27"/>
      <c r="E35" s="7"/>
      <c r="F35" s="50"/>
      <c r="G35" s="28"/>
      <c r="H35" s="27"/>
      <c r="I35" s="27"/>
      <c r="J35" s="12"/>
      <c r="K35" s="37"/>
    </row>
    <row r="36" spans="1:11" x14ac:dyDescent="0.2">
      <c r="A36" s="18"/>
      <c r="B36" s="19"/>
      <c r="C36" s="7"/>
      <c r="D36" s="27"/>
      <c r="E36" s="7"/>
      <c r="F36" s="50"/>
      <c r="G36" s="28"/>
      <c r="H36" s="27"/>
      <c r="I36" s="27"/>
      <c r="J36" s="12"/>
      <c r="K36" s="37"/>
    </row>
    <row r="37" spans="1:11" x14ac:dyDescent="0.2">
      <c r="A37" s="18"/>
      <c r="B37" s="19"/>
      <c r="C37" s="7"/>
      <c r="D37" s="27"/>
      <c r="E37" s="7"/>
      <c r="F37" s="50"/>
      <c r="G37" s="28"/>
      <c r="H37" s="27"/>
      <c r="I37" s="27"/>
      <c r="J37" s="12"/>
      <c r="K37" s="37"/>
    </row>
    <row r="38" spans="1:11" x14ac:dyDescent="0.2">
      <c r="A38" s="18"/>
      <c r="B38" s="19"/>
      <c r="C38" s="7"/>
      <c r="D38" s="27"/>
      <c r="E38" s="7"/>
      <c r="F38" s="50"/>
      <c r="G38" s="28"/>
      <c r="H38" s="27"/>
      <c r="I38" s="27"/>
      <c r="J38" s="12"/>
      <c r="K38" s="37"/>
    </row>
    <row r="39" spans="1:11" x14ac:dyDescent="0.2">
      <c r="A39" s="18"/>
      <c r="B39" s="19"/>
      <c r="C39" s="7"/>
      <c r="D39" s="27"/>
      <c r="E39" s="7"/>
      <c r="F39" s="50"/>
      <c r="G39" s="28"/>
      <c r="H39" s="27"/>
      <c r="I39" s="27"/>
      <c r="J39" s="12"/>
      <c r="K39" s="37"/>
    </row>
    <row r="40" spans="1:11" x14ac:dyDescent="0.2">
      <c r="A40" s="30"/>
      <c r="B40" s="31"/>
      <c r="C40" s="50"/>
      <c r="D40" s="52"/>
      <c r="E40" s="50"/>
      <c r="F40" s="50"/>
      <c r="G40" s="49"/>
      <c r="H40" s="52"/>
      <c r="I40" s="46"/>
      <c r="J40" s="46"/>
      <c r="K40" s="37"/>
    </row>
    <row r="41" spans="1:11" x14ac:dyDescent="0.2">
      <c r="A41" s="34"/>
      <c r="B41" s="34"/>
      <c r="C41" s="34"/>
      <c r="D41" s="34"/>
      <c r="E41" s="34"/>
      <c r="F41" s="34"/>
      <c r="G41" s="34"/>
      <c r="H41" s="34"/>
      <c r="I41" s="34"/>
      <c r="J41" s="34"/>
    </row>
  </sheetData>
  <sheetCalcPr fullCalcOnLoad="1"/>
  <sheetProtection selectLockedCells="1"/>
  <phoneticPr fontId="1" type="noConversion"/>
  <dataValidations count="5">
    <dataValidation type="list" showErrorMessage="1" errorTitle="Invalid Element Code" error="The element code you have entered is not valid.  Please choose an element code from the TE sheet." sqref="F18 F20:F40 F7">
      <formula1>ETCD</formula1>
    </dataValidation>
    <dataValidation type="custom" allowBlank="1" showInputMessage="1" showErrorMessage="1" errorTitle="Invalid Number" error="TAETORD must be a whole number which starts at 1 for the first element in the arm and increments for subsequent elements." sqref="E40">
      <formula1>AND(E40=INT(E40),OR(AND(C40&lt;&gt;C33,E40=1),AND(C40=C33,E40&gt;E33)))</formula1>
    </dataValidation>
    <dataValidation type="custom" allowBlank="1" showInputMessage="1" showErrorMessage="1" errorTitle="Invalid Number" error="TAETORD must be a whole number which starts at 1 for the first element in the arm and increments for subsequent elements." sqref="E12:E16 E19:E39">
      <formula1>AND(E12=INT(E12),OR(AND(C12&lt;&gt;C11,E12=1),AND(C12=C11,E12&gt;#REF!)))</formula1>
    </dataValidation>
    <dataValidation type="custom" allowBlank="1" showInputMessage="1" showErrorMessage="1" errorTitle="Invalid Number" error="TAETORD must be a whole number which starts at 1 for the first element in the arm and increments for subsequent elements." sqref="E10:E11">
      <formula1>AND(E10=INT(E10),OR(AND(C17&lt;&gt;C16,E10=1),AND(C17=C16,E10&gt;E16)))</formula1>
    </dataValidation>
    <dataValidation type="custom" allowBlank="1" showInputMessage="1" showErrorMessage="1" errorTitle="Invalid Number" error="TAETORD must be a whole number which starts at 1 for the first element in the arm and increments for subsequent elements." sqref="E2:E9">
      <formula1>AND(E2=INT(E2),OR(AND(C2&lt;&gt;C1,E2=1),AND(C2=C1,E2&gt;E1)))</formula1>
    </dataValidation>
  </dataValidations>
  <pageMargins left="0.75" right="0.75" top="1" bottom="1" header="0.5" footer="0.5"/>
  <pageSetup paperSize="9" scale="96" orientation="landscape" r:id="rId1"/>
  <headerFooter alignWithMargins="0"/>
  <drawing r:id="rId2"/>
  <legacyDrawing r:id="rId3"/>
  <controls>
    <mc:AlternateContent xmlns:mc="http://schemas.openxmlformats.org/markup-compatibility/2006">
      <mc:Choice Requires="x14">
        <control shapeId="5133" r:id="rId4" name="CommandButton1">
          <controlPr print="0" autoLine="0" r:id="rId5">
            <anchor>
              <from>
                <xdr:col>10</xdr:col>
                <xdr:colOff>19050</xdr:colOff>
                <xdr:row>1</xdr:row>
                <xdr:rowOff>0</xdr:rowOff>
              </from>
              <to>
                <xdr:col>10</xdr:col>
                <xdr:colOff>180975</xdr:colOff>
                <xdr:row>2</xdr:row>
                <xdr:rowOff>19050</xdr:rowOff>
              </to>
            </anchor>
          </controlPr>
        </control>
      </mc:Choice>
      <mc:Fallback>
        <control shapeId="5133" r:id="rId4" name="CommandButton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41"/>
  <sheetViews>
    <sheetView showZeros="0" workbookViewId="0">
      <pane ySplit="1" topLeftCell="A2" activePane="bottomLeft" state="frozen"/>
      <selection activeCell="C2" sqref="C2"/>
      <selection pane="bottomLeft" activeCell="F2" sqref="F2"/>
    </sheetView>
  </sheetViews>
  <sheetFormatPr defaultRowHeight="11.25" x14ac:dyDescent="0.2"/>
  <cols>
    <col min="1" max="1" width="10.140625" style="9" customWidth="1"/>
    <col min="2" max="2" width="9.42578125" style="9" customWidth="1"/>
    <col min="3" max="3" width="10.28515625" style="9" customWidth="1"/>
    <col min="4" max="6" width="28.7109375" style="9" customWidth="1"/>
    <col min="7" max="7" width="18.28515625" style="9" customWidth="1"/>
    <col min="8" max="16384" width="9.140625" style="9"/>
  </cols>
  <sheetData>
    <row r="1" spans="1:9" s="4" customFormat="1" x14ac:dyDescent="0.2">
      <c r="A1" s="1" t="s">
        <v>0</v>
      </c>
      <c r="B1" s="2" t="s">
        <v>1</v>
      </c>
      <c r="C1" s="2" t="s">
        <v>2</v>
      </c>
      <c r="D1" s="2" t="s">
        <v>3</v>
      </c>
      <c r="E1" s="2" t="s">
        <v>10</v>
      </c>
      <c r="F1" s="2" t="s">
        <v>11</v>
      </c>
      <c r="G1" s="3" t="s">
        <v>12</v>
      </c>
      <c r="H1" s="40"/>
      <c r="I1" s="10"/>
    </row>
    <row r="2" spans="1:9" x14ac:dyDescent="0.2">
      <c r="A2" s="5" t="str">
        <f>StudyID</f>
        <v>TDF-001</v>
      </c>
      <c r="B2" s="6" t="s">
        <v>315</v>
      </c>
      <c r="C2" s="50" t="s">
        <v>55</v>
      </c>
      <c r="D2" s="52" t="s">
        <v>55</v>
      </c>
      <c r="E2" s="52"/>
      <c r="F2" s="52"/>
      <c r="G2" s="50"/>
      <c r="H2" s="55"/>
      <c r="I2" s="11"/>
    </row>
    <row r="3" spans="1:9" x14ac:dyDescent="0.2">
      <c r="A3" s="5" t="str">
        <f>StudyID</f>
        <v>TDF-001</v>
      </c>
      <c r="B3" s="6" t="s">
        <v>315</v>
      </c>
      <c r="C3" s="50" t="s">
        <v>349</v>
      </c>
      <c r="D3" s="52" t="s">
        <v>348</v>
      </c>
      <c r="E3" s="52"/>
      <c r="F3" s="27"/>
      <c r="G3" s="8"/>
      <c r="H3" s="55"/>
      <c r="I3" s="11"/>
    </row>
    <row r="4" spans="1:9" x14ac:dyDescent="0.2">
      <c r="A4" s="5" t="str">
        <f>StudyID</f>
        <v>TDF-001</v>
      </c>
      <c r="B4" s="6" t="s">
        <v>315</v>
      </c>
      <c r="C4" s="50" t="s">
        <v>56</v>
      </c>
      <c r="D4" s="52" t="s">
        <v>56</v>
      </c>
      <c r="E4" s="27"/>
      <c r="F4" s="27"/>
      <c r="G4" s="8"/>
      <c r="H4" s="55"/>
      <c r="I4" s="11"/>
    </row>
    <row r="5" spans="1:9" x14ac:dyDescent="0.2">
      <c r="A5" s="5" t="str">
        <f>StudyID</f>
        <v>TDF-001</v>
      </c>
      <c r="B5" s="6" t="s">
        <v>315</v>
      </c>
      <c r="C5" s="50" t="s">
        <v>314</v>
      </c>
      <c r="D5" s="52" t="s">
        <v>310</v>
      </c>
      <c r="E5" s="27"/>
      <c r="F5" s="27"/>
      <c r="G5" s="8"/>
      <c r="H5" s="55"/>
      <c r="I5" s="11"/>
    </row>
    <row r="6" spans="1:9" x14ac:dyDescent="0.2">
      <c r="A6" s="5"/>
      <c r="B6" s="6"/>
      <c r="C6" s="50"/>
      <c r="D6" s="52"/>
      <c r="E6" s="27"/>
      <c r="F6" s="27"/>
      <c r="G6" s="8"/>
      <c r="H6" s="55"/>
      <c r="I6" s="11"/>
    </row>
    <row r="7" spans="1:9" x14ac:dyDescent="0.2">
      <c r="A7" s="5"/>
      <c r="B7" s="6"/>
      <c r="C7" s="50"/>
      <c r="D7" s="52"/>
      <c r="E7" s="27"/>
      <c r="F7" s="27"/>
      <c r="G7" s="8"/>
      <c r="H7" s="55"/>
      <c r="I7" s="11"/>
    </row>
    <row r="8" spans="1:9" x14ac:dyDescent="0.2">
      <c r="A8" s="5"/>
      <c r="B8" s="6"/>
      <c r="C8" s="50"/>
      <c r="D8" s="52"/>
      <c r="E8" s="27"/>
      <c r="F8" s="27"/>
      <c r="G8" s="8"/>
      <c r="H8" s="55"/>
      <c r="I8" s="11"/>
    </row>
    <row r="9" spans="1:9" x14ac:dyDescent="0.2">
      <c r="A9" s="5"/>
      <c r="B9" s="6"/>
      <c r="C9" s="50"/>
      <c r="D9" s="52"/>
      <c r="E9" s="27"/>
      <c r="F9" s="27"/>
      <c r="G9" s="8"/>
      <c r="H9" s="55"/>
      <c r="I9" s="11"/>
    </row>
    <row r="10" spans="1:9" x14ac:dyDescent="0.2">
      <c r="A10" s="5"/>
      <c r="B10" s="6"/>
      <c r="C10" s="50"/>
      <c r="D10" s="52"/>
      <c r="E10" s="27"/>
      <c r="F10" s="27"/>
      <c r="G10" s="8"/>
      <c r="H10" s="55"/>
      <c r="I10" s="11"/>
    </row>
    <row r="11" spans="1:9" x14ac:dyDescent="0.2">
      <c r="A11" s="5"/>
      <c r="B11" s="6"/>
      <c r="C11" s="50"/>
      <c r="D11" s="52"/>
      <c r="E11" s="27"/>
      <c r="F11" s="27"/>
      <c r="G11" s="8"/>
      <c r="H11" s="55"/>
      <c r="I11" s="11"/>
    </row>
    <row r="12" spans="1:9" x14ac:dyDescent="0.2">
      <c r="A12" s="5"/>
      <c r="B12" s="6"/>
      <c r="C12" s="50"/>
      <c r="D12" s="52"/>
      <c r="E12" s="27"/>
      <c r="F12" s="27"/>
      <c r="G12" s="8"/>
      <c r="H12" s="55"/>
      <c r="I12" s="11"/>
    </row>
    <row r="13" spans="1:9" x14ac:dyDescent="0.2">
      <c r="A13" s="5"/>
      <c r="B13" s="6"/>
      <c r="C13" s="50"/>
      <c r="D13" s="52"/>
      <c r="E13" s="27"/>
      <c r="F13" s="27"/>
      <c r="G13" s="8"/>
      <c r="H13" s="55"/>
      <c r="I13" s="11"/>
    </row>
    <row r="14" spans="1:9" x14ac:dyDescent="0.2">
      <c r="A14" s="5"/>
      <c r="B14" s="6"/>
      <c r="C14" s="50"/>
      <c r="D14" s="52"/>
      <c r="E14" s="27"/>
      <c r="F14" s="27"/>
      <c r="G14" s="8"/>
      <c r="H14" s="55"/>
      <c r="I14" s="11"/>
    </row>
    <row r="15" spans="1:9" x14ac:dyDescent="0.2">
      <c r="A15" s="5"/>
      <c r="B15" s="6"/>
      <c r="C15" s="50"/>
      <c r="D15" s="52"/>
      <c r="E15" s="27"/>
      <c r="F15" s="27"/>
      <c r="G15" s="8"/>
      <c r="H15" s="55"/>
      <c r="I15" s="11"/>
    </row>
    <row r="16" spans="1:9" x14ac:dyDescent="0.2">
      <c r="A16" s="5"/>
      <c r="B16" s="6"/>
      <c r="C16" s="50"/>
      <c r="D16" s="52"/>
      <c r="E16" s="27"/>
      <c r="F16" s="27"/>
      <c r="G16" s="8"/>
      <c r="H16" s="55"/>
      <c r="I16" s="11"/>
    </row>
    <row r="17" spans="1:9" x14ac:dyDescent="0.2">
      <c r="A17" s="5"/>
      <c r="B17" s="6"/>
      <c r="C17" s="7"/>
      <c r="D17" s="27"/>
      <c r="E17" s="27"/>
      <c r="F17" s="27"/>
      <c r="G17" s="8"/>
      <c r="H17" s="55"/>
      <c r="I17" s="11"/>
    </row>
    <row r="18" spans="1:9" x14ac:dyDescent="0.2">
      <c r="A18" s="5"/>
      <c r="B18" s="6"/>
      <c r="C18" s="7"/>
      <c r="D18" s="27"/>
      <c r="E18" s="27"/>
      <c r="F18" s="27"/>
      <c r="G18" s="8"/>
      <c r="H18" s="55"/>
      <c r="I18" s="11"/>
    </row>
    <row r="19" spans="1:9" x14ac:dyDescent="0.2">
      <c r="A19" s="5"/>
      <c r="B19" s="6"/>
      <c r="C19" s="7"/>
      <c r="D19" s="27"/>
      <c r="E19" s="27"/>
      <c r="F19" s="27"/>
      <c r="G19" s="8"/>
      <c r="H19" s="55"/>
      <c r="I19" s="11"/>
    </row>
    <row r="20" spans="1:9" x14ac:dyDescent="0.2">
      <c r="A20" s="5"/>
      <c r="B20" s="6"/>
      <c r="C20" s="7"/>
      <c r="D20" s="27"/>
      <c r="E20" s="27"/>
      <c r="F20" s="27"/>
      <c r="G20" s="8"/>
      <c r="H20" s="55"/>
      <c r="I20" s="11"/>
    </row>
    <row r="21" spans="1:9" x14ac:dyDescent="0.2">
      <c r="A21" s="5"/>
      <c r="B21" s="6"/>
      <c r="C21" s="7"/>
      <c r="D21" s="27"/>
      <c r="E21" s="27"/>
      <c r="F21" s="27"/>
      <c r="G21" s="8"/>
      <c r="H21" s="55"/>
      <c r="I21" s="11"/>
    </row>
    <row r="22" spans="1:9" x14ac:dyDescent="0.2">
      <c r="A22" s="5"/>
      <c r="B22" s="6"/>
      <c r="C22" s="7"/>
      <c r="D22" s="27"/>
      <c r="E22" s="27"/>
      <c r="F22" s="27"/>
      <c r="G22" s="8"/>
      <c r="H22" s="55"/>
      <c r="I22" s="11"/>
    </row>
    <row r="23" spans="1:9" x14ac:dyDescent="0.2">
      <c r="A23" s="5"/>
      <c r="B23" s="6"/>
      <c r="C23" s="7"/>
      <c r="D23" s="27"/>
      <c r="E23" s="27"/>
      <c r="F23" s="27"/>
      <c r="G23" s="8"/>
      <c r="H23" s="55"/>
      <c r="I23" s="11"/>
    </row>
    <row r="24" spans="1:9" x14ac:dyDescent="0.2">
      <c r="A24" s="5"/>
      <c r="B24" s="6"/>
      <c r="C24" s="7"/>
      <c r="D24" s="27"/>
      <c r="E24" s="27"/>
      <c r="F24" s="27"/>
      <c r="G24" s="8"/>
      <c r="H24" s="55"/>
      <c r="I24" s="11"/>
    </row>
    <row r="25" spans="1:9" x14ac:dyDescent="0.2">
      <c r="A25" s="5"/>
      <c r="B25" s="6"/>
      <c r="C25" s="7"/>
      <c r="D25" s="27"/>
      <c r="E25" s="27"/>
      <c r="F25" s="27"/>
      <c r="G25" s="8"/>
      <c r="H25" s="55"/>
      <c r="I25" s="11"/>
    </row>
    <row r="26" spans="1:9" x14ac:dyDescent="0.2">
      <c r="A26" s="5"/>
      <c r="B26" s="6"/>
      <c r="C26" s="7"/>
      <c r="D26" s="27"/>
      <c r="E26" s="27"/>
      <c r="F26" s="27"/>
      <c r="G26" s="8"/>
      <c r="H26" s="55"/>
      <c r="I26" s="11"/>
    </row>
    <row r="27" spans="1:9" x14ac:dyDescent="0.2">
      <c r="A27" s="5"/>
      <c r="B27" s="6"/>
      <c r="C27" s="7"/>
      <c r="D27" s="27"/>
      <c r="E27" s="27"/>
      <c r="F27" s="27"/>
      <c r="G27" s="8"/>
      <c r="H27" s="55"/>
      <c r="I27" s="11"/>
    </row>
    <row r="28" spans="1:9" x14ac:dyDescent="0.2">
      <c r="A28" s="5"/>
      <c r="B28" s="6"/>
      <c r="C28" s="7"/>
      <c r="D28" s="27"/>
      <c r="E28" s="27"/>
      <c r="F28" s="27"/>
      <c r="G28" s="8"/>
      <c r="H28" s="55"/>
      <c r="I28" s="11"/>
    </row>
    <row r="29" spans="1:9" x14ac:dyDescent="0.2">
      <c r="A29" s="5"/>
      <c r="B29" s="6"/>
      <c r="C29" s="7"/>
      <c r="D29" s="27"/>
      <c r="E29" s="27"/>
      <c r="F29" s="27"/>
      <c r="G29" s="8"/>
      <c r="H29" s="55"/>
      <c r="I29" s="11"/>
    </row>
    <row r="30" spans="1:9" x14ac:dyDescent="0.2">
      <c r="A30" s="5"/>
      <c r="B30" s="6"/>
      <c r="C30" s="7"/>
      <c r="D30" s="27"/>
      <c r="E30" s="27"/>
      <c r="F30" s="27"/>
      <c r="G30" s="8"/>
      <c r="H30" s="55"/>
      <c r="I30" s="11"/>
    </row>
    <row r="31" spans="1:9" x14ac:dyDescent="0.2">
      <c r="A31" s="5"/>
      <c r="B31" s="6"/>
      <c r="C31" s="7"/>
      <c r="D31" s="27"/>
      <c r="E31" s="27"/>
      <c r="F31" s="27"/>
      <c r="G31" s="8"/>
      <c r="H31" s="55"/>
      <c r="I31" s="11"/>
    </row>
    <row r="32" spans="1:9" x14ac:dyDescent="0.2">
      <c r="A32" s="5"/>
      <c r="B32" s="6"/>
      <c r="C32" s="7"/>
      <c r="D32" s="27"/>
      <c r="E32" s="27"/>
      <c r="F32" s="27"/>
      <c r="G32" s="8"/>
      <c r="H32" s="55"/>
      <c r="I32" s="11"/>
    </row>
    <row r="33" spans="1:9" x14ac:dyDescent="0.2">
      <c r="A33" s="5"/>
      <c r="B33" s="6"/>
      <c r="C33" s="7"/>
      <c r="D33" s="27"/>
      <c r="E33" s="27"/>
      <c r="F33" s="27"/>
      <c r="G33" s="8"/>
      <c r="H33" s="55"/>
      <c r="I33" s="11"/>
    </row>
    <row r="34" spans="1:9" x14ac:dyDescent="0.2">
      <c r="A34" s="5"/>
      <c r="B34" s="6"/>
      <c r="C34" s="7"/>
      <c r="D34" s="27"/>
      <c r="E34" s="27"/>
      <c r="F34" s="27"/>
      <c r="G34" s="8"/>
      <c r="H34" s="55"/>
      <c r="I34" s="11"/>
    </row>
    <row r="35" spans="1:9" x14ac:dyDescent="0.2">
      <c r="A35" s="5"/>
      <c r="B35" s="6"/>
      <c r="C35" s="7"/>
      <c r="D35" s="27"/>
      <c r="E35" s="27"/>
      <c r="F35" s="27"/>
      <c r="G35" s="8"/>
      <c r="H35" s="55"/>
      <c r="I35" s="11"/>
    </row>
    <row r="36" spans="1:9" x14ac:dyDescent="0.2">
      <c r="A36" s="5"/>
      <c r="B36" s="6"/>
      <c r="C36" s="7"/>
      <c r="D36" s="27"/>
      <c r="E36" s="27"/>
      <c r="F36" s="27"/>
      <c r="G36" s="8"/>
      <c r="H36" s="55"/>
      <c r="I36" s="11"/>
    </row>
    <row r="37" spans="1:9" x14ac:dyDescent="0.2">
      <c r="A37" s="5"/>
      <c r="B37" s="6"/>
      <c r="C37" s="7"/>
      <c r="D37" s="27"/>
      <c r="E37" s="27"/>
      <c r="F37" s="27"/>
      <c r="G37" s="8"/>
      <c r="H37" s="55"/>
      <c r="I37" s="11"/>
    </row>
    <row r="38" spans="1:9" x14ac:dyDescent="0.2">
      <c r="A38" s="5"/>
      <c r="B38" s="6"/>
      <c r="C38" s="7"/>
      <c r="D38" s="27"/>
      <c r="E38" s="27"/>
      <c r="F38" s="27"/>
      <c r="G38" s="8"/>
      <c r="H38" s="55"/>
      <c r="I38" s="11"/>
    </row>
    <row r="39" spans="1:9" x14ac:dyDescent="0.2">
      <c r="A39" s="5"/>
      <c r="B39" s="6"/>
      <c r="C39" s="7"/>
      <c r="D39" s="27"/>
      <c r="E39" s="27"/>
      <c r="F39" s="27"/>
      <c r="G39" s="8"/>
      <c r="H39" s="55"/>
      <c r="I39" s="11"/>
    </row>
    <row r="40" spans="1:9" x14ac:dyDescent="0.2">
      <c r="A40" s="53"/>
      <c r="B40" s="32"/>
      <c r="C40" s="47"/>
      <c r="D40" s="48"/>
      <c r="E40" s="48"/>
      <c r="F40" s="48"/>
      <c r="G40" s="54"/>
      <c r="H40" s="55"/>
      <c r="I40" s="11"/>
    </row>
    <row r="41" spans="1:9" x14ac:dyDescent="0.2">
      <c r="A41" s="34"/>
      <c r="B41" s="34"/>
      <c r="C41" s="34"/>
      <c r="D41" s="34"/>
      <c r="E41" s="34"/>
      <c r="F41" s="34"/>
      <c r="G41" s="34"/>
    </row>
  </sheetData>
  <sheetProtection selectLockedCells="1" sort="0"/>
  <phoneticPr fontId="1" type="noConversion"/>
  <pageMargins left="0.75" right="0.75" top="1" bottom="1" header="0.5" footer="0.5"/>
  <pageSetup paperSize="9" scale="91" orientation="landscape" r:id="rId1"/>
  <headerFooter alignWithMargins="0"/>
  <drawing r:id="rId2"/>
  <legacyDrawing r:id="rId3"/>
  <controls>
    <mc:AlternateContent xmlns:mc="http://schemas.openxmlformats.org/markup-compatibility/2006">
      <mc:Choice Requires="x14">
        <control shapeId="6145" r:id="rId4" name="CommandButton1">
          <controlPr print="0" autoLine="0" r:id="rId5">
            <anchor>
              <from>
                <xdr:col>7</xdr:col>
                <xdr:colOff>19050</xdr:colOff>
                <xdr:row>1</xdr:row>
                <xdr:rowOff>0</xdr:rowOff>
              </from>
              <to>
                <xdr:col>7</xdr:col>
                <xdr:colOff>180975</xdr:colOff>
                <xdr:row>2</xdr:row>
                <xdr:rowOff>19050</xdr:rowOff>
              </to>
            </anchor>
          </controlPr>
        </control>
      </mc:Choice>
      <mc:Fallback>
        <control shapeId="6145" r:id="rId4" name="CommandButton1"/>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J41"/>
  <sheetViews>
    <sheetView showZeros="0" workbookViewId="0">
      <pane ySplit="1" topLeftCell="A2" activePane="bottomLeft" state="frozen"/>
      <selection activeCell="D2" sqref="D2:D16"/>
      <selection pane="bottomLeft" activeCell="L15" sqref="L15"/>
    </sheetView>
  </sheetViews>
  <sheetFormatPr defaultRowHeight="11.25" x14ac:dyDescent="0.2"/>
  <cols>
    <col min="1" max="1" width="10.140625" style="9" customWidth="1"/>
    <col min="2" max="2" width="9.42578125" style="9" customWidth="1"/>
    <col min="3" max="3" width="10.28515625" style="9" customWidth="1"/>
    <col min="4" max="4" width="24.140625" style="9" customWidth="1"/>
    <col min="5" max="5" width="8" style="9" bestFit="1" customWidth="1"/>
    <col min="6" max="6" width="9.85546875" style="9" customWidth="1"/>
    <col min="7" max="7" width="25.85546875" style="9" customWidth="1"/>
    <col min="8" max="8" width="27.42578125" style="9" customWidth="1"/>
    <col min="9" max="9" width="21.28515625" style="9" customWidth="1"/>
    <col min="10" max="16384" width="9.140625" style="9"/>
  </cols>
  <sheetData>
    <row r="1" spans="1:10" s="4" customFormat="1" x14ac:dyDescent="0.2">
      <c r="A1" s="1" t="s">
        <v>0</v>
      </c>
      <c r="B1" s="2" t="s">
        <v>1</v>
      </c>
      <c r="C1" s="2" t="s">
        <v>7</v>
      </c>
      <c r="D1" s="2" t="s">
        <v>8</v>
      </c>
      <c r="E1" s="2" t="s">
        <v>9</v>
      </c>
      <c r="F1" s="2" t="s">
        <v>4</v>
      </c>
      <c r="G1" s="2" t="s">
        <v>5</v>
      </c>
      <c r="H1" s="2" t="s">
        <v>16</v>
      </c>
      <c r="I1" s="3" t="s">
        <v>17</v>
      </c>
      <c r="J1" s="36"/>
    </row>
    <row r="2" spans="1:10" x14ac:dyDescent="0.2">
      <c r="A2" s="18" t="str">
        <f t="shared" ref="A2:A12" si="0">StudyID</f>
        <v>TDF-001</v>
      </c>
      <c r="B2" s="19" t="s">
        <v>316</v>
      </c>
      <c r="C2" s="50">
        <v>1</v>
      </c>
      <c r="D2" s="50" t="s">
        <v>317</v>
      </c>
      <c r="E2" s="7"/>
      <c r="F2" s="50"/>
      <c r="G2" s="28"/>
      <c r="H2" s="27"/>
      <c r="I2" s="26"/>
      <c r="J2" s="37"/>
    </row>
    <row r="3" spans="1:10" x14ac:dyDescent="0.2">
      <c r="A3" s="18" t="str">
        <f t="shared" si="0"/>
        <v>TDF-001</v>
      </c>
      <c r="B3" s="19" t="s">
        <v>316</v>
      </c>
      <c r="C3" s="50">
        <v>2</v>
      </c>
      <c r="D3" s="50" t="s">
        <v>318</v>
      </c>
      <c r="E3" s="7"/>
      <c r="F3" s="50"/>
      <c r="G3" s="28"/>
      <c r="H3" s="27"/>
      <c r="I3" s="26"/>
      <c r="J3" s="37"/>
    </row>
    <row r="4" spans="1:10" x14ac:dyDescent="0.2">
      <c r="A4" s="18" t="str">
        <f t="shared" si="0"/>
        <v>TDF-001</v>
      </c>
      <c r="B4" s="19" t="s">
        <v>316</v>
      </c>
      <c r="C4" s="50">
        <v>3</v>
      </c>
      <c r="D4" s="50" t="s">
        <v>319</v>
      </c>
      <c r="E4" s="7"/>
      <c r="F4" s="50"/>
      <c r="G4" s="28"/>
      <c r="H4" s="27"/>
      <c r="I4" s="26"/>
      <c r="J4" s="37"/>
    </row>
    <row r="5" spans="1:10" x14ac:dyDescent="0.2">
      <c r="A5" s="18" t="str">
        <f t="shared" si="0"/>
        <v>TDF-001</v>
      </c>
      <c r="B5" s="19" t="s">
        <v>316</v>
      </c>
      <c r="C5" s="50">
        <v>4</v>
      </c>
      <c r="D5" s="50" t="s">
        <v>320</v>
      </c>
      <c r="E5" s="7"/>
      <c r="F5" s="50"/>
      <c r="G5" s="28"/>
      <c r="H5" s="27"/>
      <c r="I5" s="26"/>
      <c r="J5" s="37"/>
    </row>
    <row r="6" spans="1:10" x14ac:dyDescent="0.2">
      <c r="A6" s="18" t="str">
        <f t="shared" si="0"/>
        <v>TDF-001</v>
      </c>
      <c r="B6" s="19" t="s">
        <v>316</v>
      </c>
      <c r="C6" s="50">
        <v>5</v>
      </c>
      <c r="D6" s="50" t="s">
        <v>321</v>
      </c>
      <c r="E6" s="7"/>
      <c r="F6" s="50"/>
      <c r="G6" s="28"/>
      <c r="H6" s="27"/>
      <c r="I6" s="26"/>
      <c r="J6" s="37"/>
    </row>
    <row r="7" spans="1:10" x14ac:dyDescent="0.2">
      <c r="A7" s="18" t="str">
        <f t="shared" si="0"/>
        <v>TDF-001</v>
      </c>
      <c r="B7" s="19" t="s">
        <v>316</v>
      </c>
      <c r="C7" s="50">
        <v>6</v>
      </c>
      <c r="D7" s="50" t="s">
        <v>322</v>
      </c>
      <c r="E7" s="7"/>
      <c r="F7" s="50"/>
      <c r="G7" s="28"/>
      <c r="H7" s="27"/>
      <c r="I7" s="26"/>
      <c r="J7" s="37"/>
    </row>
    <row r="8" spans="1:10" x14ac:dyDescent="0.2">
      <c r="A8" s="18" t="str">
        <f t="shared" si="0"/>
        <v>TDF-001</v>
      </c>
      <c r="B8" s="19" t="s">
        <v>316</v>
      </c>
      <c r="C8" s="50">
        <v>7</v>
      </c>
      <c r="D8" s="50" t="s">
        <v>323</v>
      </c>
      <c r="E8" s="7"/>
      <c r="F8" s="50"/>
      <c r="G8" s="28"/>
      <c r="H8" s="27"/>
      <c r="I8" s="26"/>
      <c r="J8" s="37"/>
    </row>
    <row r="9" spans="1:10" x14ac:dyDescent="0.2">
      <c r="A9" s="18" t="str">
        <f t="shared" si="0"/>
        <v>TDF-001</v>
      </c>
      <c r="B9" s="19" t="s">
        <v>316</v>
      </c>
      <c r="C9" s="50">
        <v>8</v>
      </c>
      <c r="D9" s="50" t="s">
        <v>324</v>
      </c>
      <c r="E9" s="7"/>
      <c r="F9" s="50"/>
      <c r="G9" s="28"/>
      <c r="H9" s="27"/>
      <c r="I9" s="26"/>
      <c r="J9" s="37"/>
    </row>
    <row r="10" spans="1:10" x14ac:dyDescent="0.2">
      <c r="A10" s="18" t="str">
        <f t="shared" si="0"/>
        <v>TDF-001</v>
      </c>
      <c r="B10" s="19" t="s">
        <v>316</v>
      </c>
      <c r="C10" s="50">
        <v>9</v>
      </c>
      <c r="D10" s="50" t="s">
        <v>325</v>
      </c>
      <c r="E10" s="7"/>
      <c r="F10" s="50"/>
      <c r="G10" s="28"/>
      <c r="H10" s="27"/>
      <c r="I10" s="26"/>
      <c r="J10" s="37"/>
    </row>
    <row r="11" spans="1:10" x14ac:dyDescent="0.2">
      <c r="A11" s="18" t="str">
        <f t="shared" si="0"/>
        <v>TDF-001</v>
      </c>
      <c r="B11" s="19" t="s">
        <v>316</v>
      </c>
      <c r="C11" s="50">
        <v>10</v>
      </c>
      <c r="D11" s="50" t="s">
        <v>326</v>
      </c>
      <c r="E11" s="7"/>
      <c r="F11" s="50"/>
      <c r="G11" s="28"/>
      <c r="H11" s="27"/>
      <c r="I11" s="26"/>
      <c r="J11" s="37"/>
    </row>
    <row r="12" spans="1:10" x14ac:dyDescent="0.2">
      <c r="A12" s="18" t="str">
        <f t="shared" si="0"/>
        <v>TDF-001</v>
      </c>
      <c r="B12" s="19" t="s">
        <v>316</v>
      </c>
      <c r="C12" s="50">
        <v>11</v>
      </c>
      <c r="D12" s="50" t="s">
        <v>54</v>
      </c>
      <c r="E12" s="7"/>
      <c r="F12" s="50"/>
      <c r="G12" s="28"/>
      <c r="H12" s="27"/>
      <c r="I12" s="26"/>
      <c r="J12" s="37"/>
    </row>
    <row r="13" spans="1:10" x14ac:dyDescent="0.2">
      <c r="A13" s="18"/>
      <c r="B13" s="19"/>
      <c r="C13" s="7"/>
      <c r="D13" s="7"/>
      <c r="E13" s="7"/>
      <c r="F13" s="50"/>
      <c r="G13" s="28"/>
      <c r="H13" s="27"/>
      <c r="I13" s="26"/>
      <c r="J13" s="37"/>
    </row>
    <row r="14" spans="1:10" x14ac:dyDescent="0.2">
      <c r="A14" s="18"/>
      <c r="B14" s="19"/>
      <c r="C14" s="7"/>
      <c r="D14" s="7"/>
      <c r="E14" s="7"/>
      <c r="F14" s="50"/>
      <c r="G14" s="28"/>
      <c r="H14" s="27"/>
      <c r="I14" s="26"/>
      <c r="J14" s="37"/>
    </row>
    <row r="15" spans="1:10" x14ac:dyDescent="0.2">
      <c r="A15" s="18"/>
      <c r="B15" s="19"/>
      <c r="C15" s="7"/>
      <c r="D15" s="7"/>
      <c r="E15" s="7"/>
      <c r="F15" s="50"/>
      <c r="G15" s="28"/>
      <c r="H15" s="27"/>
      <c r="I15" s="26"/>
      <c r="J15" s="37"/>
    </row>
    <row r="16" spans="1:10" x14ac:dyDescent="0.2">
      <c r="A16" s="18"/>
      <c r="B16" s="19"/>
      <c r="C16" s="7"/>
      <c r="D16" s="7"/>
      <c r="E16" s="7"/>
      <c r="F16" s="50"/>
      <c r="G16" s="28"/>
      <c r="H16" s="27"/>
      <c r="I16" s="26"/>
      <c r="J16" s="37"/>
    </row>
    <row r="17" spans="1:10" x14ac:dyDescent="0.2">
      <c r="A17" s="18"/>
      <c r="B17" s="19"/>
      <c r="C17" s="7"/>
      <c r="D17" s="7"/>
      <c r="E17" s="7"/>
      <c r="F17" s="50"/>
      <c r="G17" s="28"/>
      <c r="H17" s="27"/>
      <c r="I17" s="26"/>
      <c r="J17" s="37"/>
    </row>
    <row r="18" spans="1:10" x14ac:dyDescent="0.2">
      <c r="A18" s="18"/>
      <c r="B18" s="19"/>
      <c r="C18" s="7"/>
      <c r="D18" s="7"/>
      <c r="E18" s="7"/>
      <c r="F18" s="7"/>
      <c r="G18" s="28"/>
      <c r="H18" s="27"/>
      <c r="I18" s="26"/>
      <c r="J18" s="37"/>
    </row>
    <row r="19" spans="1:10" x14ac:dyDescent="0.2">
      <c r="A19" s="18"/>
      <c r="B19" s="19"/>
      <c r="C19" s="7"/>
      <c r="D19" s="7"/>
      <c r="E19" s="7"/>
      <c r="F19" s="7"/>
      <c r="G19" s="28"/>
      <c r="H19" s="27"/>
      <c r="I19" s="26"/>
      <c r="J19" s="37"/>
    </row>
    <row r="20" spans="1:10" x14ac:dyDescent="0.2">
      <c r="A20" s="18"/>
      <c r="B20" s="19"/>
      <c r="C20" s="7"/>
      <c r="D20" s="7"/>
      <c r="E20" s="7"/>
      <c r="F20" s="7"/>
      <c r="G20" s="28"/>
      <c r="H20" s="27"/>
      <c r="I20" s="26"/>
      <c r="J20" s="37"/>
    </row>
    <row r="21" spans="1:10" x14ac:dyDescent="0.2">
      <c r="A21" s="18"/>
      <c r="B21" s="19"/>
      <c r="C21" s="7"/>
      <c r="D21" s="7"/>
      <c r="E21" s="7"/>
      <c r="F21" s="7"/>
      <c r="G21" s="28"/>
      <c r="H21" s="27"/>
      <c r="I21" s="26"/>
      <c r="J21" s="37"/>
    </row>
    <row r="22" spans="1:10" x14ac:dyDescent="0.2">
      <c r="A22" s="18"/>
      <c r="B22" s="19"/>
      <c r="C22" s="7"/>
      <c r="D22" s="7"/>
      <c r="E22" s="7"/>
      <c r="F22" s="7"/>
      <c r="G22" s="28"/>
      <c r="H22" s="27"/>
      <c r="I22" s="26"/>
      <c r="J22" s="37"/>
    </row>
    <row r="23" spans="1:10" x14ac:dyDescent="0.2">
      <c r="A23" s="18"/>
      <c r="B23" s="19"/>
      <c r="C23" s="7"/>
      <c r="D23" s="7"/>
      <c r="E23" s="7"/>
      <c r="F23" s="7"/>
      <c r="G23" s="28"/>
      <c r="H23" s="27"/>
      <c r="I23" s="26"/>
      <c r="J23" s="37"/>
    </row>
    <row r="24" spans="1:10" x14ac:dyDescent="0.2">
      <c r="A24" s="18"/>
      <c r="B24" s="19"/>
      <c r="C24" s="7"/>
      <c r="D24" s="7"/>
      <c r="E24" s="7"/>
      <c r="F24" s="7"/>
      <c r="G24" s="28"/>
      <c r="H24" s="27"/>
      <c r="I24" s="26"/>
      <c r="J24" s="37"/>
    </row>
    <row r="25" spans="1:10" x14ac:dyDescent="0.2">
      <c r="A25" s="18"/>
      <c r="B25" s="19"/>
      <c r="C25" s="7"/>
      <c r="D25" s="7"/>
      <c r="E25" s="7"/>
      <c r="F25" s="7"/>
      <c r="G25" s="28"/>
      <c r="H25" s="27"/>
      <c r="I25" s="26"/>
      <c r="J25" s="37"/>
    </row>
    <row r="26" spans="1:10" x14ac:dyDescent="0.2">
      <c r="A26" s="18"/>
      <c r="B26" s="19"/>
      <c r="C26" s="7"/>
      <c r="D26" s="7"/>
      <c r="E26" s="7"/>
      <c r="F26" s="7"/>
      <c r="G26" s="28"/>
      <c r="H26" s="27"/>
      <c r="I26" s="26"/>
      <c r="J26" s="37"/>
    </row>
    <row r="27" spans="1:10" x14ac:dyDescent="0.2">
      <c r="A27" s="18"/>
      <c r="B27" s="19"/>
      <c r="C27" s="7"/>
      <c r="D27" s="7"/>
      <c r="E27" s="7"/>
      <c r="F27" s="7"/>
      <c r="G27" s="28"/>
      <c r="H27" s="27"/>
      <c r="I27" s="26"/>
      <c r="J27" s="37"/>
    </row>
    <row r="28" spans="1:10" x14ac:dyDescent="0.2">
      <c r="A28" s="18"/>
      <c r="B28" s="19"/>
      <c r="C28" s="7"/>
      <c r="D28" s="7"/>
      <c r="E28" s="7"/>
      <c r="F28" s="7"/>
      <c r="G28" s="28"/>
      <c r="H28" s="27"/>
      <c r="I28" s="26"/>
      <c r="J28" s="37"/>
    </row>
    <row r="29" spans="1:10" x14ac:dyDescent="0.2">
      <c r="A29" s="18"/>
      <c r="B29" s="19"/>
      <c r="C29" s="7"/>
      <c r="D29" s="7"/>
      <c r="E29" s="7"/>
      <c r="F29" s="7"/>
      <c r="G29" s="28"/>
      <c r="H29" s="27"/>
      <c r="I29" s="26"/>
      <c r="J29" s="37"/>
    </row>
    <row r="30" spans="1:10" x14ac:dyDescent="0.2">
      <c r="A30" s="18"/>
      <c r="B30" s="19"/>
      <c r="C30" s="7"/>
      <c r="D30" s="7"/>
      <c r="E30" s="7"/>
      <c r="F30" s="7"/>
      <c r="G30" s="28"/>
      <c r="H30" s="27"/>
      <c r="I30" s="26"/>
      <c r="J30" s="37"/>
    </row>
    <row r="31" spans="1:10" x14ac:dyDescent="0.2">
      <c r="A31" s="18"/>
      <c r="B31" s="19"/>
      <c r="C31" s="7"/>
      <c r="D31" s="7"/>
      <c r="E31" s="7"/>
      <c r="F31" s="7"/>
      <c r="G31" s="28"/>
      <c r="H31" s="27"/>
      <c r="I31" s="26"/>
      <c r="J31" s="37"/>
    </row>
    <row r="32" spans="1:10" x14ac:dyDescent="0.2">
      <c r="A32" s="18"/>
      <c r="B32" s="19"/>
      <c r="C32" s="7"/>
      <c r="D32" s="7"/>
      <c r="E32" s="7"/>
      <c r="F32" s="7"/>
      <c r="G32" s="28"/>
      <c r="H32" s="27"/>
      <c r="I32" s="26"/>
      <c r="J32" s="37"/>
    </row>
    <row r="33" spans="1:10" x14ac:dyDescent="0.2">
      <c r="A33" s="18"/>
      <c r="B33" s="19"/>
      <c r="C33" s="7"/>
      <c r="D33" s="7"/>
      <c r="E33" s="7"/>
      <c r="F33" s="7"/>
      <c r="G33" s="28"/>
      <c r="H33" s="27"/>
      <c r="I33" s="26"/>
      <c r="J33" s="37"/>
    </row>
    <row r="34" spans="1:10" x14ac:dyDescent="0.2">
      <c r="A34" s="18"/>
      <c r="B34" s="19"/>
      <c r="C34" s="7"/>
      <c r="D34" s="7"/>
      <c r="E34" s="7"/>
      <c r="F34" s="7"/>
      <c r="G34" s="28"/>
      <c r="H34" s="27"/>
      <c r="I34" s="26"/>
      <c r="J34" s="37"/>
    </row>
    <row r="35" spans="1:10" x14ac:dyDescent="0.2">
      <c r="A35" s="18"/>
      <c r="B35" s="19"/>
      <c r="C35" s="7"/>
      <c r="D35" s="7"/>
      <c r="E35" s="7"/>
      <c r="F35" s="7"/>
      <c r="G35" s="28"/>
      <c r="H35" s="27"/>
      <c r="I35" s="26"/>
      <c r="J35" s="37"/>
    </row>
    <row r="36" spans="1:10" x14ac:dyDescent="0.2">
      <c r="A36" s="18"/>
      <c r="B36" s="19"/>
      <c r="C36" s="7"/>
      <c r="D36" s="7"/>
      <c r="E36" s="7"/>
      <c r="F36" s="7"/>
      <c r="G36" s="28"/>
      <c r="H36" s="27"/>
      <c r="I36" s="26"/>
      <c r="J36" s="37"/>
    </row>
    <row r="37" spans="1:10" x14ac:dyDescent="0.2">
      <c r="A37" s="18"/>
      <c r="B37" s="19"/>
      <c r="C37" s="7"/>
      <c r="D37" s="7"/>
      <c r="E37" s="7"/>
      <c r="F37" s="7"/>
      <c r="G37" s="28"/>
      <c r="H37" s="27"/>
      <c r="I37" s="26"/>
      <c r="J37" s="37"/>
    </row>
    <row r="38" spans="1:10" x14ac:dyDescent="0.2">
      <c r="A38" s="18"/>
      <c r="B38" s="19"/>
      <c r="C38" s="7"/>
      <c r="D38" s="7"/>
      <c r="E38" s="7"/>
      <c r="F38" s="7"/>
      <c r="G38" s="28"/>
      <c r="H38" s="27"/>
      <c r="I38" s="26"/>
      <c r="J38" s="37"/>
    </row>
    <row r="39" spans="1:10" x14ac:dyDescent="0.2">
      <c r="A39" s="18"/>
      <c r="B39" s="19"/>
      <c r="C39" s="7"/>
      <c r="D39" s="7"/>
      <c r="E39" s="7"/>
      <c r="F39" s="7"/>
      <c r="G39" s="28"/>
      <c r="H39" s="27"/>
      <c r="I39" s="26"/>
      <c r="J39" s="37"/>
    </row>
    <row r="40" spans="1:10" x14ac:dyDescent="0.2">
      <c r="A40" s="30"/>
      <c r="B40" s="31"/>
      <c r="C40" s="47"/>
      <c r="D40" s="47"/>
      <c r="E40" s="47"/>
      <c r="F40" s="47"/>
      <c r="G40" s="49"/>
      <c r="H40" s="48"/>
      <c r="I40" s="56"/>
      <c r="J40" s="37"/>
    </row>
    <row r="41" spans="1:10" x14ac:dyDescent="0.2">
      <c r="A41" s="34"/>
      <c r="B41" s="34"/>
      <c r="C41" s="34"/>
      <c r="D41" s="34"/>
      <c r="E41" s="34"/>
      <c r="F41" s="34"/>
      <c r="G41" s="34"/>
      <c r="H41" s="34"/>
      <c r="I41" s="34"/>
    </row>
  </sheetData>
  <sheetProtection selectLockedCells="1"/>
  <phoneticPr fontId="1" type="noConversion"/>
  <dataValidations count="3">
    <dataValidation type="list" allowBlank="1" showInputMessage="1" sqref="H2:H40">
      <formula1>TVSTRL</formula1>
    </dataValidation>
    <dataValidation type="list" allowBlank="1" showInputMessage="1" sqref="I2:I40">
      <formula1>TVENRL</formula1>
    </dataValidation>
    <dataValidation type="list" showInputMessage="1" showErrorMessage="1" errorTitle="Invalid Arm Code" error="The arm code you have entered is not valid.  Please choose an arm code from the TA sheet." sqref="F2:F40">
      <formula1>ARMCD</formula1>
    </dataValidation>
  </dataValidations>
  <pageMargins left="0.75" right="0.75" top="1" bottom="1" header="0.5" footer="0.5"/>
  <pageSetup paperSize="9" scale="95" orientation="landscape" r:id="rId1"/>
  <headerFooter alignWithMargins="0"/>
  <drawing r:id="rId2"/>
  <legacyDrawing r:id="rId3"/>
  <controls>
    <mc:AlternateContent xmlns:mc="http://schemas.openxmlformats.org/markup-compatibility/2006">
      <mc:Choice Requires="x14">
        <control shapeId="4111" r:id="rId4" name="CommandButton1">
          <controlPr print="0" autoLine="0" r:id="rId5">
            <anchor>
              <from>
                <xdr:col>9</xdr:col>
                <xdr:colOff>171450</xdr:colOff>
                <xdr:row>14</xdr:row>
                <xdr:rowOff>0</xdr:rowOff>
              </from>
              <to>
                <xdr:col>9</xdr:col>
                <xdr:colOff>333375</xdr:colOff>
                <xdr:row>15</xdr:row>
                <xdr:rowOff>19050</xdr:rowOff>
              </to>
            </anchor>
          </controlPr>
        </control>
      </mc:Choice>
      <mc:Fallback>
        <control shapeId="4111" r:id="rId4" name="CommandButton1"/>
      </mc:Fallback>
    </mc:AlternateContent>
  </control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abSelected="1" workbookViewId="0">
      <selection activeCell="E3" sqref="E3"/>
    </sheetView>
  </sheetViews>
  <sheetFormatPr defaultRowHeight="12.75" x14ac:dyDescent="0.2"/>
  <cols>
    <col min="3" max="3" width="18" bestFit="1" customWidth="1"/>
    <col min="4" max="4" width="14" bestFit="1" customWidth="1"/>
    <col min="5" max="5" width="19.42578125" bestFit="1" customWidth="1"/>
  </cols>
  <sheetData>
    <row r="1" spans="1:5" x14ac:dyDescent="0.2">
      <c r="A1" t="s">
        <v>350</v>
      </c>
      <c r="B1" t="s">
        <v>351</v>
      </c>
      <c r="C1" t="s">
        <v>355</v>
      </c>
      <c r="D1" t="s">
        <v>356</v>
      </c>
      <c r="E1" t="s">
        <v>357</v>
      </c>
    </row>
    <row r="2" spans="1:5" x14ac:dyDescent="0.2">
      <c r="A2" t="s">
        <v>352</v>
      </c>
      <c r="B2" t="s">
        <v>5</v>
      </c>
      <c r="C2" t="s">
        <v>353</v>
      </c>
      <c r="D2" t="s">
        <v>354</v>
      </c>
      <c r="E2" t="s">
        <v>358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25</vt:i4>
      </vt:variant>
    </vt:vector>
  </HeadingPairs>
  <TitlesOfParts>
    <vt:vector size="34" baseType="lpstr">
      <vt:lpstr>Hints and Tips</vt:lpstr>
      <vt:lpstr>Study</vt:lpstr>
      <vt:lpstr>TS</vt:lpstr>
      <vt:lpstr>TI</vt:lpstr>
      <vt:lpstr>Trial Design Matrix</vt:lpstr>
      <vt:lpstr>TA</vt:lpstr>
      <vt:lpstr>TE</vt:lpstr>
      <vt:lpstr>TV</vt:lpstr>
      <vt:lpstr>SDTM_Extensions</vt:lpstr>
      <vt:lpstr>AGESPAN</vt:lpstr>
      <vt:lpstr>AGEU</vt:lpstr>
      <vt:lpstr>ARMCD</vt:lpstr>
      <vt:lpstr>Lookup!Criteria</vt:lpstr>
      <vt:lpstr>DESIGN</vt:lpstr>
      <vt:lpstr>ETCD</vt:lpstr>
      <vt:lpstr>Lookup!Extract</vt:lpstr>
      <vt:lpstr>IECAT</vt:lpstr>
      <vt:lpstr>NY</vt:lpstr>
      <vt:lpstr>ROUTE</vt:lpstr>
      <vt:lpstr>SEXPOP</vt:lpstr>
      <vt:lpstr>StudyID</vt:lpstr>
      <vt:lpstr>TA</vt:lpstr>
      <vt:lpstr>TBLIND</vt:lpstr>
      <vt:lpstr>TCNTRL</vt:lpstr>
      <vt:lpstr>TDIGRP</vt:lpstr>
      <vt:lpstr>TE</vt:lpstr>
      <vt:lpstr>TI</vt:lpstr>
      <vt:lpstr>TINDTP</vt:lpstr>
      <vt:lpstr>TPHASE</vt:lpstr>
      <vt:lpstr>TS</vt:lpstr>
      <vt:lpstr>TTYPE</vt:lpstr>
      <vt:lpstr>TV</vt:lpstr>
      <vt:lpstr>TVENRL</vt:lpstr>
      <vt:lpstr>TVSTRL</vt:lpstr>
    </vt:vector>
  </TitlesOfParts>
  <Company>GlaxoSmithKline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Marshall</dc:creator>
  <cp:lastModifiedBy>Dante Di Tommaso</cp:lastModifiedBy>
  <cp:lastPrinted>2009-07-02T18:05:40Z</cp:lastPrinted>
  <dcterms:created xsi:type="dcterms:W3CDTF">2007-04-11T10:29:50Z</dcterms:created>
  <dcterms:modified xsi:type="dcterms:W3CDTF">2019-08-09T17:30:09Z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