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Websites\AriasFlorida\agent_tools\presentation\"/>
    </mc:Choice>
  </mc:AlternateContent>
  <xr:revisionPtr revIDLastSave="0" documentId="13_ncr:1_{79D0AAB7-67CB-47D4-9CD2-9AAA275DFA53}" xr6:coauthVersionLast="47" xr6:coauthVersionMax="47" xr10:uidLastSave="{00000000-0000-0000-0000-000000000000}"/>
  <bookViews>
    <workbookView xWindow="19095" yWindow="0" windowWidth="38610" windowHeight="20985" xr2:uid="{139B4CFA-367E-4EEF-AE29-62732BEE2AA6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E53" i="1"/>
  <c r="D53" i="1"/>
  <c r="C53" i="1"/>
  <c r="F52" i="1"/>
  <c r="E52" i="1"/>
  <c r="D52" i="1"/>
  <c r="C52" i="1"/>
  <c r="F49" i="1"/>
  <c r="E49" i="1"/>
  <c r="D49" i="1"/>
  <c r="C49" i="1"/>
  <c r="F48" i="1"/>
  <c r="E48" i="1"/>
  <c r="D48" i="1"/>
  <c r="C48" i="1"/>
  <c r="F45" i="1"/>
  <c r="E45" i="1"/>
  <c r="D45" i="1"/>
  <c r="C45" i="1"/>
  <c r="F44" i="1"/>
  <c r="E44" i="1"/>
  <c r="D44" i="1"/>
  <c r="C44" i="1"/>
  <c r="F41" i="1"/>
  <c r="E41" i="1"/>
  <c r="D41" i="1"/>
  <c r="C41" i="1"/>
  <c r="F40" i="1"/>
  <c r="E40" i="1"/>
  <c r="D40" i="1"/>
  <c r="C40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C23" i="1"/>
  <c r="D23" i="1"/>
  <c r="E23" i="1"/>
  <c r="F23" i="1"/>
  <c r="C24" i="1"/>
  <c r="D24" i="1"/>
  <c r="E24" i="1"/>
  <c r="F24" i="1"/>
  <c r="F22" i="1"/>
  <c r="E22" i="1"/>
  <c r="D22" i="1"/>
  <c r="C22" i="1"/>
  <c r="F21" i="1"/>
  <c r="E21" i="1"/>
  <c r="D21" i="1"/>
  <c r="C21" i="1"/>
  <c r="F17" i="1"/>
  <c r="E17" i="1"/>
  <c r="D17" i="1"/>
  <c r="C17" i="1"/>
  <c r="F16" i="1"/>
  <c r="E16" i="1"/>
  <c r="D16" i="1"/>
  <c r="C16" i="1"/>
  <c r="G13" i="1"/>
  <c r="F13" i="1"/>
  <c r="E13" i="1"/>
  <c r="D13" i="1"/>
  <c r="C13" i="1"/>
  <c r="G12" i="1"/>
  <c r="F12" i="1"/>
  <c r="E12" i="1"/>
  <c r="D12" i="1"/>
  <c r="C12" i="1"/>
  <c r="G9" i="1"/>
  <c r="F9" i="1"/>
  <c r="E9" i="1"/>
  <c r="D9" i="1"/>
  <c r="C9" i="1"/>
  <c r="G5" i="1"/>
  <c r="F5" i="1"/>
  <c r="E5" i="1"/>
  <c r="D5" i="1"/>
  <c r="C5" i="1"/>
  <c r="G4" i="1"/>
  <c r="F4" i="1"/>
  <c r="E4" i="1"/>
  <c r="D4" i="1"/>
  <c r="C4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<sst xmlns="http://schemas.openxmlformats.org/spreadsheetml/2006/main" count="44" uniqueCount="14">
  <si>
    <t>18-49</t>
  </si>
  <si>
    <t>FL/VA</t>
  </si>
  <si>
    <t>IND</t>
  </si>
  <si>
    <t>FAM</t>
  </si>
  <si>
    <t>50-59</t>
  </si>
  <si>
    <t>60-64</t>
  </si>
  <si>
    <t>65-74</t>
  </si>
  <si>
    <t>N/A</t>
  </si>
  <si>
    <t>PA</t>
  </si>
  <si>
    <t>IND FAM</t>
  </si>
  <si>
    <t>TWO</t>
  </si>
  <si>
    <t>TWO FAM</t>
  </si>
  <si>
    <t>TX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</si>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</sst>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 applyFill="1"/>
    <xf numFmtId="0" fontId="1" fillId="0" borderId="1" xfId="1"/>
    <xf numFmtId="0" fontId="1" fillId="0" borderId="1" xfId="1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472F-B9B1-473C-9D6B-89320476A943}">
  <dimension ref="A1:G53"/>
  <sheetViews>
    <sheetView tabSelected="1" workbookViewId="0">
      <selection activeCell="I8" sqref="I8"/>
    </sheetView>
  </sheetViews>
  <sheetFormatPr defaultRowHeight="15" x14ac:dyDescent="0.25"/>
  <cols>
    <col min="1" max="1" width="9.7109375" bestFit="1" customWidth="1"/>
  </cols>
  <sheetData>
    <row r="1" spans="1:7" s="3" customFormat="1" ht="20.25" thickBot="1" x14ac:dyDescent="0.35">
      <c r="A1" s="4"/>
      <c r="B1" s="3">
        <v>100</v>
      </c>
      <c r="C1" s="3">
        <v>200</v>
      </c>
      <c r="D1" s="3">
        <v>300</v>
      </c>
      <c r="E1" s="3">
        <v>400</v>
      </c>
      <c r="F1" s="3">
        <v>500</v>
      </c>
      <c r="G1" s="3">
        <v>600</v>
      </c>
    </row>
    <row r="2" spans="1:7" s="2" customFormat="1" ht="21" thickTop="1" thickBot="1" x14ac:dyDescent="0.35">
      <c r="A2" s="2" t="s">
        <v>1</v>
      </c>
    </row>
    <row r="3" spans="1:7" ht="15.75" thickTop="1" x14ac:dyDescent="0.25">
      <c r="A3" t="s">
        <v>0</v>
      </c>
    </row>
    <row r="4" spans="1:7" x14ac:dyDescent="0.25">
      <c r="A4" t="s">
        <v>2</v>
      </c>
      <c r="B4">
        <v>15.95</v>
      </c>
      <c r="C4">
        <f>$B4 *2</f>
        <v>31.9</v>
      </c>
      <c r="D4">
        <f>$B4 *3</f>
        <v>47.849999999999994</v>
      </c>
      <c r="E4">
        <f>$B4 *4</f>
        <v>63.8</v>
      </c>
      <c r="F4">
        <f>$B4 *5</f>
        <v>79.75</v>
      </c>
      <c r="G4">
        <f>$B4 *6</f>
        <v>95.699999999999989</v>
      </c>
    </row>
    <row r="5" spans="1:7" x14ac:dyDescent="0.25">
      <c r="A5" t="s">
        <v>3</v>
      </c>
      <c r="B5">
        <v>33.770000000000003</v>
      </c>
      <c r="C5">
        <f>$B5 *2</f>
        <v>67.540000000000006</v>
      </c>
      <c r="D5">
        <f>$B5 *3</f>
        <v>101.31</v>
      </c>
      <c r="E5">
        <f>$B5 *4</f>
        <v>135.08000000000001</v>
      </c>
      <c r="F5">
        <f>$B5 *5</f>
        <v>168.85000000000002</v>
      </c>
      <c r="G5">
        <f>$B5 *6</f>
        <v>202.62</v>
      </c>
    </row>
    <row r="7" spans="1:7" x14ac:dyDescent="0.25">
      <c r="A7" t="s">
        <v>4</v>
      </c>
    </row>
    <row r="8" spans="1:7" x14ac:dyDescent="0.25">
      <c r="A8" t="s">
        <v>2</v>
      </c>
      <c r="B8">
        <v>17.82</v>
      </c>
      <c r="C8">
        <f>$B8 *2</f>
        <v>35.64</v>
      </c>
      <c r="D8">
        <f>$B8 *3</f>
        <v>53.46</v>
      </c>
      <c r="E8">
        <f>$B8 *4</f>
        <v>71.28</v>
      </c>
      <c r="F8">
        <f>$B8 *5</f>
        <v>89.1</v>
      </c>
      <c r="G8">
        <f>$B8 *6</f>
        <v>106.92</v>
      </c>
    </row>
    <row r="9" spans="1:7" x14ac:dyDescent="0.25">
      <c r="A9" t="s">
        <v>3</v>
      </c>
      <c r="B9">
        <v>37.520000000000003</v>
      </c>
      <c r="C9">
        <f>$B9 *2</f>
        <v>75.040000000000006</v>
      </c>
      <c r="D9">
        <f>$B9 *3</f>
        <v>112.56</v>
      </c>
      <c r="E9">
        <f>$B9 *4</f>
        <v>150.08000000000001</v>
      </c>
      <c r="F9">
        <f>$B9 *5</f>
        <v>187.60000000000002</v>
      </c>
      <c r="G9">
        <f>$B9 *6</f>
        <v>225.12</v>
      </c>
    </row>
    <row r="11" spans="1:7" x14ac:dyDescent="0.25">
      <c r="A11" t="s">
        <v>5</v>
      </c>
    </row>
    <row r="12" spans="1:7" x14ac:dyDescent="0.25">
      <c r="A12" t="s">
        <v>2</v>
      </c>
      <c r="B12">
        <v>22.51</v>
      </c>
      <c r="C12">
        <f>$B12 *2</f>
        <v>45.02</v>
      </c>
      <c r="D12">
        <f>$B12 *3</f>
        <v>67.53</v>
      </c>
      <c r="E12">
        <f>$B12 *4</f>
        <v>90.04</v>
      </c>
      <c r="F12">
        <f>$B12 *5</f>
        <v>112.55000000000001</v>
      </c>
      <c r="G12">
        <f>$B12 *6</f>
        <v>135.06</v>
      </c>
    </row>
    <row r="13" spans="1:7" x14ac:dyDescent="0.25">
      <c r="A13" t="s">
        <v>3</v>
      </c>
      <c r="B13">
        <v>45.03</v>
      </c>
      <c r="C13">
        <f>$B13 *2</f>
        <v>90.06</v>
      </c>
      <c r="D13">
        <f>$B13 *3</f>
        <v>135.09</v>
      </c>
      <c r="E13">
        <f>$B13 *4</f>
        <v>180.12</v>
      </c>
      <c r="F13">
        <f>$B13 *5</f>
        <v>225.15</v>
      </c>
      <c r="G13">
        <f>$B13 *6</f>
        <v>270.18</v>
      </c>
    </row>
    <row r="15" spans="1:7" x14ac:dyDescent="0.25">
      <c r="A15" t="s">
        <v>6</v>
      </c>
    </row>
    <row r="16" spans="1:7" x14ac:dyDescent="0.25">
      <c r="A16" s="1" t="s">
        <v>2</v>
      </c>
      <c r="B16">
        <v>45.03</v>
      </c>
      <c r="C16">
        <f>$B16 *2</f>
        <v>90.06</v>
      </c>
      <c r="D16">
        <f>$B16 *3</f>
        <v>135.09</v>
      </c>
      <c r="E16">
        <f>$B16 *4</f>
        <v>180.12</v>
      </c>
      <c r="F16">
        <f>$B16 *5</f>
        <v>225.15</v>
      </c>
      <c r="G16" t="s">
        <v>7</v>
      </c>
    </row>
    <row r="17" spans="1:7" x14ac:dyDescent="0.25">
      <c r="A17" s="1" t="s">
        <v>3</v>
      </c>
      <c r="B17">
        <v>90.06</v>
      </c>
      <c r="C17">
        <f>$B17 *2</f>
        <v>180.12</v>
      </c>
      <c r="D17">
        <f>$B17 *3</f>
        <v>270.18</v>
      </c>
      <c r="E17">
        <f>$B17 *4</f>
        <v>360.24</v>
      </c>
      <c r="F17">
        <f>$B17 *5</f>
        <v>450.3</v>
      </c>
      <c r="G17" t="s">
        <v>7</v>
      </c>
    </row>
    <row r="19" spans="1:7" s="2" customFormat="1" ht="20.25" thickBot="1" x14ac:dyDescent="0.35">
      <c r="A19" s="2" t="s">
        <v>8</v>
      </c>
    </row>
    <row r="20" spans="1:7" ht="15.75" thickTop="1" x14ac:dyDescent="0.25">
      <c r="A20" t="s">
        <v>0</v>
      </c>
    </row>
    <row r="21" spans="1:7" x14ac:dyDescent="0.25">
      <c r="A21" t="s">
        <v>2</v>
      </c>
      <c r="B21">
        <v>25.5</v>
      </c>
      <c r="C21">
        <f>$B21 *2</f>
        <v>51</v>
      </c>
      <c r="D21">
        <f>$B21 *3</f>
        <v>76.5</v>
      </c>
      <c r="E21">
        <f>$B21 *4</f>
        <v>102</v>
      </c>
      <c r="F21">
        <f>$B21 *5</f>
        <v>127.5</v>
      </c>
    </row>
    <row r="22" spans="1:7" x14ac:dyDescent="0.25">
      <c r="A22" t="s">
        <v>9</v>
      </c>
      <c r="B22">
        <v>31</v>
      </c>
      <c r="C22">
        <f>$B22 *2</f>
        <v>62</v>
      </c>
      <c r="D22">
        <f>$B22 *3</f>
        <v>93</v>
      </c>
      <c r="E22">
        <f>$B22 *4</f>
        <v>124</v>
      </c>
      <c r="F22">
        <f>$B22 *5</f>
        <v>155</v>
      </c>
    </row>
    <row r="23" spans="1:7" x14ac:dyDescent="0.25">
      <c r="A23" t="s">
        <v>10</v>
      </c>
      <c r="B23">
        <v>48.5</v>
      </c>
      <c r="C23">
        <f>$B23 *2</f>
        <v>97</v>
      </c>
      <c r="D23">
        <f>$B23 *3</f>
        <v>145.5</v>
      </c>
      <c r="E23">
        <f>$B23 *4</f>
        <v>194</v>
      </c>
      <c r="F23">
        <f>$B23 *5</f>
        <v>242.5</v>
      </c>
    </row>
    <row r="24" spans="1:7" x14ac:dyDescent="0.25">
      <c r="A24" t="s">
        <v>11</v>
      </c>
      <c r="B24">
        <v>54</v>
      </c>
      <c r="C24">
        <f>$B24 *2</f>
        <v>108</v>
      </c>
      <c r="D24">
        <f>$B24 *3</f>
        <v>162</v>
      </c>
      <c r="E24">
        <f>$B24 *4</f>
        <v>216</v>
      </c>
      <c r="F24">
        <f>$B24 *5</f>
        <v>270</v>
      </c>
    </row>
    <row r="26" spans="1:7" x14ac:dyDescent="0.25">
      <c r="A26" t="s">
        <v>4</v>
      </c>
    </row>
    <row r="27" spans="1:7" x14ac:dyDescent="0.25">
      <c r="A27" t="s">
        <v>2</v>
      </c>
      <c r="B27">
        <v>28.5</v>
      </c>
      <c r="C27">
        <f>$B27 *2</f>
        <v>57</v>
      </c>
      <c r="D27">
        <f>$B27 *3</f>
        <v>85.5</v>
      </c>
      <c r="E27">
        <f>$B27 *4</f>
        <v>114</v>
      </c>
      <c r="F27">
        <f>$B27 *5</f>
        <v>142.5</v>
      </c>
    </row>
    <row r="28" spans="1:7" x14ac:dyDescent="0.25">
      <c r="A28" t="s">
        <v>9</v>
      </c>
      <c r="B28">
        <v>34</v>
      </c>
      <c r="C28">
        <f>$B28 *2</f>
        <v>68</v>
      </c>
      <c r="D28">
        <f>$B28 *3</f>
        <v>102</v>
      </c>
      <c r="E28">
        <f>$B28 *4</f>
        <v>136</v>
      </c>
      <c r="F28">
        <f>$B28 *5</f>
        <v>170</v>
      </c>
    </row>
    <row r="29" spans="1:7" x14ac:dyDescent="0.25">
      <c r="A29" t="s">
        <v>10</v>
      </c>
      <c r="B29">
        <v>54.5</v>
      </c>
      <c r="C29">
        <f>$B29 *2</f>
        <v>109</v>
      </c>
      <c r="D29">
        <f>$B29 *3</f>
        <v>163.5</v>
      </c>
      <c r="E29">
        <f>$B29 *4</f>
        <v>218</v>
      </c>
      <c r="F29">
        <f>$B29 *5</f>
        <v>272.5</v>
      </c>
    </row>
    <row r="30" spans="1:7" x14ac:dyDescent="0.25">
      <c r="A30" t="s">
        <v>11</v>
      </c>
      <c r="B30">
        <v>60</v>
      </c>
      <c r="C30">
        <f>$B30 *2</f>
        <v>120</v>
      </c>
      <c r="D30">
        <f>$B30 *3</f>
        <v>180</v>
      </c>
      <c r="E30">
        <f>$B30 *4</f>
        <v>240</v>
      </c>
      <c r="F30">
        <f>$B30 *5</f>
        <v>300</v>
      </c>
    </row>
    <row r="32" spans="1:7" x14ac:dyDescent="0.25">
      <c r="A32" t="s">
        <v>5</v>
      </c>
    </row>
    <row r="33" spans="1:6" x14ac:dyDescent="0.25">
      <c r="A33" t="s">
        <v>2</v>
      </c>
      <c r="B33">
        <v>36</v>
      </c>
      <c r="C33">
        <f>$B33 *2</f>
        <v>72</v>
      </c>
      <c r="D33">
        <f>$B33 *3</f>
        <v>108</v>
      </c>
      <c r="E33">
        <f>$B33 *4</f>
        <v>144</v>
      </c>
      <c r="F33">
        <f>$B33 *5</f>
        <v>180</v>
      </c>
    </row>
    <row r="34" spans="1:6" x14ac:dyDescent="0.25">
      <c r="A34" t="s">
        <v>9</v>
      </c>
      <c r="B34">
        <v>38.5</v>
      </c>
      <c r="C34">
        <f>$B34 *2</f>
        <v>77</v>
      </c>
      <c r="D34">
        <f>$B34 *3</f>
        <v>115.5</v>
      </c>
      <c r="E34">
        <f>$B34 *4</f>
        <v>154</v>
      </c>
      <c r="F34">
        <f>$B34 *5</f>
        <v>192.5</v>
      </c>
    </row>
    <row r="35" spans="1:6" x14ac:dyDescent="0.25">
      <c r="A35" t="s">
        <v>10</v>
      </c>
      <c r="B35">
        <v>69.5</v>
      </c>
      <c r="C35">
        <f>$B35 *2</f>
        <v>139</v>
      </c>
      <c r="D35">
        <f>$B35 *3</f>
        <v>208.5</v>
      </c>
      <c r="E35">
        <f>$B35 *4</f>
        <v>278</v>
      </c>
      <c r="F35">
        <f>$B35 *5</f>
        <v>347.5</v>
      </c>
    </row>
    <row r="36" spans="1:6" x14ac:dyDescent="0.25">
      <c r="A36" t="s">
        <v>11</v>
      </c>
      <c r="B36">
        <v>72</v>
      </c>
      <c r="C36">
        <f>$B36 *2</f>
        <v>144</v>
      </c>
      <c r="D36">
        <f>$B36 *3</f>
        <v>216</v>
      </c>
      <c r="E36">
        <f>$B36 *4</f>
        <v>288</v>
      </c>
      <c r="F36">
        <f>$B36 *5</f>
        <v>360</v>
      </c>
    </row>
    <row r="38" spans="1:6" s="2" customFormat="1" ht="20.25" thickBot="1" x14ac:dyDescent="0.35">
      <c r="A38" s="2" t="s">
        <v>12</v>
      </c>
    </row>
    <row r="39" spans="1:6" ht="15.75" thickTop="1" x14ac:dyDescent="0.25">
      <c r="A39" t="s">
        <v>0</v>
      </c>
    </row>
    <row r="40" spans="1:6" x14ac:dyDescent="0.25">
      <c r="A40" t="s">
        <v>2</v>
      </c>
      <c r="B40">
        <v>25.5</v>
      </c>
      <c r="C40">
        <f>$B40 *2</f>
        <v>51</v>
      </c>
      <c r="D40">
        <f>$B40 *3</f>
        <v>76.5</v>
      </c>
      <c r="E40">
        <f>$B40 *4</f>
        <v>102</v>
      </c>
      <c r="F40">
        <f>$B40 *5</f>
        <v>127.5</v>
      </c>
    </row>
    <row r="41" spans="1:6" x14ac:dyDescent="0.25">
      <c r="A41" t="s">
        <v>9</v>
      </c>
      <c r="B41">
        <v>31</v>
      </c>
      <c r="C41">
        <f>$B41 *2</f>
        <v>62</v>
      </c>
      <c r="D41">
        <f>$B41 *3</f>
        <v>93</v>
      </c>
      <c r="E41">
        <f>$B41 *4</f>
        <v>124</v>
      </c>
      <c r="F41">
        <f>$B41 *5</f>
        <v>155</v>
      </c>
    </row>
    <row r="43" spans="1:6" x14ac:dyDescent="0.25">
      <c r="A43" t="s">
        <v>4</v>
      </c>
    </row>
    <row r="44" spans="1:6" x14ac:dyDescent="0.25">
      <c r="A44" t="s">
        <v>2</v>
      </c>
      <c r="B44">
        <v>28.5</v>
      </c>
      <c r="C44">
        <f>$B44 *2</f>
        <v>57</v>
      </c>
      <c r="D44">
        <f>$B44 *3</f>
        <v>85.5</v>
      </c>
      <c r="E44">
        <f>$B44 *4</f>
        <v>114</v>
      </c>
      <c r="F44">
        <f>$B44 *5</f>
        <v>142.5</v>
      </c>
    </row>
    <row r="45" spans="1:6" x14ac:dyDescent="0.25">
      <c r="A45" t="s">
        <v>9</v>
      </c>
      <c r="B45">
        <v>34</v>
      </c>
      <c r="C45">
        <f>$B45 *2</f>
        <v>68</v>
      </c>
      <c r="D45">
        <f>$B45 *3</f>
        <v>102</v>
      </c>
      <c r="E45">
        <f>$B45 *4</f>
        <v>136</v>
      </c>
      <c r="F45">
        <f>$B45 *5</f>
        <v>170</v>
      </c>
    </row>
    <row r="47" spans="1:6" x14ac:dyDescent="0.25">
      <c r="A47" t="s">
        <v>5</v>
      </c>
    </row>
    <row r="48" spans="1:6" x14ac:dyDescent="0.25">
      <c r="A48" t="s">
        <v>2</v>
      </c>
      <c r="B48">
        <v>36</v>
      </c>
      <c r="C48">
        <f>$B48 *2</f>
        <v>72</v>
      </c>
      <c r="D48">
        <f>$B48 *3</f>
        <v>108</v>
      </c>
      <c r="E48">
        <f>$B48 *4</f>
        <v>144</v>
      </c>
      <c r="F48">
        <f>$B48 *5</f>
        <v>180</v>
      </c>
    </row>
    <row r="49" spans="1:6" x14ac:dyDescent="0.25">
      <c r="A49" t="s">
        <v>9</v>
      </c>
      <c r="B49">
        <v>38.5</v>
      </c>
      <c r="C49">
        <f>$B49 *2</f>
        <v>77</v>
      </c>
      <c r="D49">
        <f>$B49 *3</f>
        <v>115.5</v>
      </c>
      <c r="E49">
        <f>$B49 *4</f>
        <v>154</v>
      </c>
      <c r="F49">
        <f>$B49 *5</f>
        <v>192.5</v>
      </c>
    </row>
    <row r="51" spans="1:6" x14ac:dyDescent="0.25">
      <c r="A51" t="s">
        <v>13</v>
      </c>
    </row>
    <row r="52" spans="1:6" x14ac:dyDescent="0.25">
      <c r="A52" t="s">
        <v>2</v>
      </c>
      <c r="B52">
        <v>72</v>
      </c>
      <c r="C52">
        <f>$B52 *2</f>
        <v>144</v>
      </c>
      <c r="D52">
        <f>$B52 *3</f>
        <v>216</v>
      </c>
      <c r="E52">
        <f>$B52 *4</f>
        <v>288</v>
      </c>
      <c r="F52">
        <f>$B52 *5</f>
        <v>360</v>
      </c>
    </row>
    <row r="53" spans="1:6" x14ac:dyDescent="0.25">
      <c r="A53" t="s">
        <v>9</v>
      </c>
      <c r="B53">
        <v>144</v>
      </c>
      <c r="C53">
        <f>$B53 *2</f>
        <v>288</v>
      </c>
      <c r="D53">
        <f>$B53 *3</f>
        <v>432</v>
      </c>
      <c r="E53">
        <f>$B53 *4</f>
        <v>576</v>
      </c>
      <c r="F53">
        <f>$B53 *5</f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Keefer</dc:creator>
  <cp:lastModifiedBy>James Keefer</cp:lastModifiedBy>
  <dcterms:created xsi:type="dcterms:W3CDTF">2023-08-10T16:02:54Z</dcterms:created>
  <dcterms:modified xsi:type="dcterms:W3CDTF">2023-08-10T16:32:19Z</dcterms:modified>
</cp:coreProperties>
</file>